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"/>
    </mc:Choice>
  </mc:AlternateContent>
  <xr:revisionPtr revIDLastSave="51" documentId="8_{21C85422-A309-467F-A8A7-91A423E9FD85}" xr6:coauthVersionLast="47" xr6:coauthVersionMax="47" xr10:uidLastSave="{45877EC5-A551-4511-8906-9CDD1E9E4406}"/>
  <bookViews>
    <workbookView minimized="1" xWindow="-22116" yWindow="840" windowWidth="17280" windowHeight="8880" xr2:uid="{00000000-000D-0000-FFFF-FFFF00000000}"/>
  </bookViews>
  <sheets>
    <sheet name="Detail" sheetId="1" r:id="rId1"/>
    <sheet name="Summary list" sheetId="2" r:id="rId2"/>
  </sheets>
  <definedNames>
    <definedName name="_xlnm._FilterDatabase" localSheetId="0" hidden="1">Detail!$A$8:$K$96</definedName>
    <definedName name="_xlnm.Print_Area" localSheetId="0">Detail!$A$1:$K$95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93" i="1" s="1"/>
  <c r="G95" i="1" s="1"/>
  <c r="F90" i="1"/>
  <c r="F93" i="1" s="1"/>
  <c r="F95" i="1" s="1"/>
  <c r="I95" i="1"/>
  <c r="F98" i="1" l="1"/>
  <c r="E64" i="2"/>
  <c r="D64" i="2"/>
</calcChain>
</file>

<file path=xl/sharedStrings.xml><?xml version="1.0" encoding="utf-8"?>
<sst xmlns="http://schemas.openxmlformats.org/spreadsheetml/2006/main" count="502" uniqueCount="215">
  <si>
    <t xml:space="preserve"> ASSETS of Rockland St May with Hellington Parish Council</t>
  </si>
  <si>
    <t xml:space="preserve">Assets are defined as land, buildings, vehicles, plant and equipment </t>
  </si>
  <si>
    <t xml:space="preserve">blue highlights disposed of 2021/2022 or earlier </t>
  </si>
  <si>
    <t>Asset  Number</t>
  </si>
  <si>
    <t>Item Description</t>
  </si>
  <si>
    <t>Location</t>
  </si>
  <si>
    <t>Village</t>
  </si>
  <si>
    <t>Date acquired</t>
  </si>
  <si>
    <t>Purchase price</t>
  </si>
  <si>
    <t>Estimated Replacement value / nominal value</t>
  </si>
  <si>
    <t>Insurance cover</t>
  </si>
  <si>
    <t>Notes</t>
  </si>
  <si>
    <t>Date decomissioned</t>
  </si>
  <si>
    <t>Replaced with</t>
  </si>
  <si>
    <t xml:space="preserve"> </t>
  </si>
  <si>
    <t>Waste Bin</t>
  </si>
  <si>
    <t>Bus Stop The Street</t>
  </si>
  <si>
    <t>Rockland St Mary</t>
  </si>
  <si>
    <t>YES</t>
  </si>
  <si>
    <t>RSM00001</t>
  </si>
  <si>
    <t>Glazed Notice Board Large</t>
  </si>
  <si>
    <t>Junc Low Common/Hellington Hill, next to Post box Hellington</t>
  </si>
  <si>
    <t>Hellington</t>
  </si>
  <si>
    <t>Unknown</t>
  </si>
  <si>
    <t>RSM00003</t>
  </si>
  <si>
    <t>Dog bin</t>
  </si>
  <si>
    <t>Low Common Hellington halfway towards reserve Hellington</t>
  </si>
  <si>
    <t>RSM00004</t>
  </si>
  <si>
    <t>Low Common Hellington near sewage pumping station Hellington</t>
  </si>
  <si>
    <t>RSM00002</t>
  </si>
  <si>
    <t>Glazed Notice Board small</t>
  </si>
  <si>
    <t>RSM00005</t>
  </si>
  <si>
    <t>Salt Grit Bin</t>
  </si>
  <si>
    <t>Top of Hellington Hill Opp Houses Hellington</t>
  </si>
  <si>
    <t>RSM00006</t>
  </si>
  <si>
    <t>Bee Orchid way near Children play area RSM</t>
  </si>
  <si>
    <t>RSM00007</t>
  </si>
  <si>
    <t>Bench seat</t>
  </si>
  <si>
    <t>Black Horse Dyke On Grass area bottom end RSM</t>
  </si>
  <si>
    <t>Line 16</t>
  </si>
  <si>
    <t>RSM00008</t>
  </si>
  <si>
    <t>Litter Bin</t>
  </si>
  <si>
    <t>RSM00009</t>
  </si>
  <si>
    <t>Fencing with gate</t>
  </si>
  <si>
    <t>Black Horse Dyke RSM</t>
  </si>
  <si>
    <t>RSM00010</t>
  </si>
  <si>
    <t>Broadfield Way near Junction The Street RSM</t>
  </si>
  <si>
    <t>RSM00011</t>
  </si>
  <si>
    <t>Green Lane Fencing</t>
  </si>
  <si>
    <t xml:space="preserve">Green Lane </t>
  </si>
  <si>
    <t>RSM00012</t>
  </si>
  <si>
    <t>Green Lane car park area playing field RSM</t>
  </si>
  <si>
    <t>RSM00013</t>
  </si>
  <si>
    <t>Balance Beams</t>
  </si>
  <si>
    <t>Green Lane Playing Field RSM</t>
  </si>
  <si>
    <t>Other Equipment</t>
  </si>
  <si>
    <t>RSM00014</t>
  </si>
  <si>
    <t>RSM00015</t>
  </si>
  <si>
    <t>RSM00016</t>
  </si>
  <si>
    <t>Bench Table/seat</t>
  </si>
  <si>
    <t>RSM00017</t>
  </si>
  <si>
    <t>RSM00018</t>
  </si>
  <si>
    <t>Climbing frame</t>
  </si>
  <si>
    <t>RSM00019</t>
  </si>
  <si>
    <t>Cradle swing</t>
  </si>
  <si>
    <t>New Swing</t>
  </si>
  <si>
    <t>RSM00020</t>
  </si>
  <si>
    <t>Double Swing</t>
  </si>
  <si>
    <t>RSM00021</t>
  </si>
  <si>
    <t>Embankment Slide</t>
  </si>
  <si>
    <t>Yes</t>
  </si>
  <si>
    <t>RSM00022</t>
  </si>
  <si>
    <t>Football Net</t>
  </si>
  <si>
    <t>RSM00023</t>
  </si>
  <si>
    <t>RSM00024</t>
  </si>
  <si>
    <t>Information Sign</t>
  </si>
  <si>
    <t>RSM00025</t>
  </si>
  <si>
    <t>Netball post</t>
  </si>
  <si>
    <t>No</t>
  </si>
  <si>
    <t>RSM00026</t>
  </si>
  <si>
    <t>Dog Bin</t>
  </si>
  <si>
    <t>RSM00027</t>
  </si>
  <si>
    <t>Security chain and lock</t>
  </si>
  <si>
    <t>RSM00028</t>
  </si>
  <si>
    <t>springee</t>
  </si>
  <si>
    <t>RSM00029</t>
  </si>
  <si>
    <t>Tyre walkwall</t>
  </si>
  <si>
    <t>RSM00030</t>
  </si>
  <si>
    <t>Vehicle access gate Metal</t>
  </si>
  <si>
    <t>RSM00031</t>
  </si>
  <si>
    <t>Access gate Wood</t>
  </si>
  <si>
    <t>RSM00032</t>
  </si>
  <si>
    <t>WendyHouse</t>
  </si>
  <si>
    <t>RSM00033</t>
  </si>
  <si>
    <t>Junction Run Lane/Rookery Hill RSM</t>
  </si>
  <si>
    <t>RSM00034</t>
  </si>
  <si>
    <t>Margaret Mack Room car park  RSM</t>
  </si>
  <si>
    <t>RSM00035</t>
  </si>
  <si>
    <r>
      <t>Defibrillator</t>
    </r>
    <r>
      <rPr>
        <sz val="10"/>
        <rFont val="Arial"/>
      </rPr>
      <t xml:space="preserve"> </t>
    </r>
  </si>
  <si>
    <t>New Inn car park RSM</t>
  </si>
  <si>
    <t>RSM00036</t>
  </si>
  <si>
    <t>Signs boats for crossing</t>
  </si>
  <si>
    <t>New Inn Hill just past Staithe car park entrance RSM</t>
  </si>
  <si>
    <t>RSM00037</t>
  </si>
  <si>
    <t>Post Office/Shop car park  RSM</t>
  </si>
  <si>
    <t>RSM00038</t>
  </si>
  <si>
    <t>RSM00039</t>
  </si>
  <si>
    <t>RSM00040</t>
  </si>
  <si>
    <t>Post Office/Shop RSM</t>
  </si>
  <si>
    <t>RSM00041</t>
  </si>
  <si>
    <t>Village Sign</t>
  </si>
  <si>
    <t>Run Lane / Rookery Hill Junction RSM</t>
  </si>
  <si>
    <t>RSM00042</t>
  </si>
  <si>
    <t>Broad information sign</t>
  </si>
  <si>
    <t>Staithe area opp New Inn RSM</t>
  </si>
  <si>
    <t>RSM00043</t>
  </si>
  <si>
    <t>Staithe Opp New Inn PH in front of moorings RSM</t>
  </si>
  <si>
    <t>RSM00044</t>
  </si>
  <si>
    <t>RSM00045</t>
  </si>
  <si>
    <t>RSM00046</t>
  </si>
  <si>
    <t>Sign for Broad Information</t>
  </si>
  <si>
    <t>RSM00047</t>
  </si>
  <si>
    <t>Staithe Opp New Inn PH near car park RSM</t>
  </si>
  <si>
    <t>RSM00048</t>
  </si>
  <si>
    <t>Surlingham Lane near junction The Street RSM</t>
  </si>
  <si>
    <t>RSM00049</t>
  </si>
  <si>
    <t xml:space="preserve">Bus Shelter </t>
  </si>
  <si>
    <t>The Oaks near main road  RSM</t>
  </si>
  <si>
    <t>RSM00050</t>
  </si>
  <si>
    <t>The Street near junction Surlingham Lane RSM</t>
  </si>
  <si>
    <t>RSM00051</t>
  </si>
  <si>
    <t>The Street Opp No 14 on grassed area RSM</t>
  </si>
  <si>
    <t>RSM00052</t>
  </si>
  <si>
    <t>Bus Shelter Black Horse Dyke</t>
  </si>
  <si>
    <t>The Street opp School lane RSM</t>
  </si>
  <si>
    <t>RSM00053</t>
  </si>
  <si>
    <t>strimmer</t>
  </si>
  <si>
    <t xml:space="preserve">Village caretaker </t>
  </si>
  <si>
    <t>RSM00054</t>
  </si>
  <si>
    <t>Pedestrian access gate Metal</t>
  </si>
  <si>
    <t>RSM00055</t>
  </si>
  <si>
    <t>SAM2</t>
  </si>
  <si>
    <t>Various sites RSM</t>
  </si>
  <si>
    <t>RSM00056</t>
  </si>
  <si>
    <t>Car park sign</t>
  </si>
  <si>
    <t>Staithe Car Park</t>
  </si>
  <si>
    <t>RSM00057</t>
  </si>
  <si>
    <t>Car park sign dbl</t>
  </si>
  <si>
    <t>RSM00058</t>
  </si>
  <si>
    <t>Footpath near 86 The Street RSM</t>
  </si>
  <si>
    <t>4GB External USD Hard Drive</t>
  </si>
  <si>
    <t>Parsh Clerk</t>
  </si>
  <si>
    <t>Access gate Metal</t>
  </si>
  <si>
    <t>Agen Multiplay Unit</t>
  </si>
  <si>
    <t>Ankey Springer</t>
  </si>
  <si>
    <t>Bench seat   (Memorial  Family</t>
  </si>
  <si>
    <t>Bought by Parishioner</t>
  </si>
  <si>
    <t>Bench seat   (Memorial Deeks Family</t>
  </si>
  <si>
    <t>Black Horse Dyke</t>
  </si>
  <si>
    <t>The Street</t>
  </si>
  <si>
    <t>Bus Shelter</t>
  </si>
  <si>
    <t>Loacated on The Street</t>
  </si>
  <si>
    <t>Gateway Village Signage</t>
  </si>
  <si>
    <t>Village entrance</t>
  </si>
  <si>
    <t xml:space="preserve">Goal Post </t>
  </si>
  <si>
    <t>Green Lane Play Ground</t>
  </si>
  <si>
    <t>Green Lane</t>
  </si>
  <si>
    <t>Lenovo Lap Top</t>
  </si>
  <si>
    <t>Parish Clerk</t>
  </si>
  <si>
    <t xml:space="preserve">Rotating Climing </t>
  </si>
  <si>
    <t>Spring See-Saw J852A</t>
  </si>
  <si>
    <t>springee New</t>
  </si>
  <si>
    <t>Bench</t>
  </si>
  <si>
    <t>Hellington Triangle</t>
  </si>
  <si>
    <t xml:space="preserve">Less Item 74 and 75 </t>
  </si>
  <si>
    <t>Line s 16,17,40,47,76, and 80 bought new year 21-22 Total £5064.00</t>
  </si>
  <si>
    <t>Asset List for 2020 - 2021 have have been overstated</t>
  </si>
  <si>
    <t>TOTAL VALUE</t>
  </si>
  <si>
    <t>Reviewed by:</t>
  </si>
  <si>
    <t>Date:</t>
  </si>
  <si>
    <t xml:space="preserve"> ASSETS of Any Parish Council</t>
  </si>
  <si>
    <t>Assets are defined as land, buildings, vehicles, plant and equipment with a</t>
  </si>
  <si>
    <t>value in excess of £1,000.  At April 2016 the following assets were held:</t>
  </si>
  <si>
    <t>Item</t>
  </si>
  <si>
    <t>Estimated current value/nominal value</t>
  </si>
  <si>
    <t>This summary is sufficient for AGAR and website publication - the detailed version helps for asset management</t>
  </si>
  <si>
    <t>Total value</t>
  </si>
  <si>
    <t>RSM00059</t>
  </si>
  <si>
    <t>RSM00060</t>
  </si>
  <si>
    <t>RSM00061</t>
  </si>
  <si>
    <t>RSM00062</t>
  </si>
  <si>
    <t>RSM00063</t>
  </si>
  <si>
    <t>RSM00064</t>
  </si>
  <si>
    <t>RSM00065</t>
  </si>
  <si>
    <t>RSM00066</t>
  </si>
  <si>
    <t>RSM00067</t>
  </si>
  <si>
    <t>RSM00068</t>
  </si>
  <si>
    <t>RSM00069</t>
  </si>
  <si>
    <t>RSM00070</t>
  </si>
  <si>
    <t>RSM00071</t>
  </si>
  <si>
    <t>RSM00072</t>
  </si>
  <si>
    <t>RSM00073</t>
  </si>
  <si>
    <t>RSM00074</t>
  </si>
  <si>
    <t>RSM00075</t>
  </si>
  <si>
    <t>RSM00076</t>
  </si>
  <si>
    <t>RSM00077</t>
  </si>
  <si>
    <t>RSM00078</t>
  </si>
  <si>
    <t>RSM00079</t>
  </si>
  <si>
    <t>Pond Platform</t>
  </si>
  <si>
    <t>Blackhorse Dyke Pond</t>
  </si>
  <si>
    <t>TBC</t>
  </si>
  <si>
    <t>At 31-03-2025, the following assets were held:</t>
  </si>
  <si>
    <t>Last reviewed: 31st March 2025</t>
  </si>
  <si>
    <t>RSM00080</t>
  </si>
  <si>
    <t>Community Orchard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</si>
</sst>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44" fontId="0" fillId="0" borderId="0" xfId="1" applyFont="1"/>
    <xf numFmtId="0" fontId="2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7" fontId="0" fillId="0" borderId="0" xfId="0" applyNumberForma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0" applyNumberFormat="1" applyFont="1"/>
    <xf numFmtId="44" fontId="4" fillId="0" borderId="0" xfId="0" applyNumberFormat="1" applyFont="1"/>
    <xf numFmtId="6" fontId="4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6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/>
    <xf numFmtId="164" fontId="0" fillId="4" borderId="1" xfId="0" applyNumberFormat="1" applyFill="1" applyBorder="1"/>
    <xf numFmtId="14" fontId="0" fillId="4" borderId="1" xfId="0" applyNumberFormat="1" applyFill="1" applyBorder="1"/>
    <xf numFmtId="0" fontId="4" fillId="3" borderId="1" xfId="0" applyFont="1" applyFill="1" applyBorder="1"/>
    <xf numFmtId="14" fontId="0" fillId="0" borderId="1" xfId="0" applyNumberFormat="1" applyBorder="1"/>
    <xf numFmtId="0" fontId="0" fillId="4" borderId="1" xfId="0" applyFill="1" applyBorder="1"/>
    <xf numFmtId="164" fontId="4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" fontId="6" fillId="5" borderId="0" xfId="0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6" fillId="6" borderId="1" xfId="0" applyFont="1" applyFill="1" applyBorder="1" applyAlignment="1">
      <alignment horizontal="left"/>
    </xf>
    <xf numFmtId="14" fontId="4" fillId="6" borderId="1" xfId="0" applyNumberFormat="1" applyFont="1" applyFill="1" applyBorder="1" applyAlignment="1">
      <alignment horizontal="left"/>
    </xf>
    <xf numFmtId="164" fontId="0" fillId="6" borderId="1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/>
    <xf numFmtId="14" fontId="4" fillId="6" borderId="1" xfId="0" applyNumberFormat="1" applyFont="1" applyFill="1" applyBorder="1"/>
    <xf numFmtId="0" fontId="4" fillId="6" borderId="1" xfId="0" applyFont="1" applyFill="1" applyBorder="1"/>
    <xf numFmtId="0" fontId="0" fillId="6" borderId="0" xfId="0" applyFill="1"/>
    <xf numFmtId="3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/>
    </xf>
    <xf numFmtId="0" fontId="4" fillId="5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A1:L190"/>
  <sheetViews>
    <sheetView tabSelected="1" zoomScaleNormal="100" workbookViewId="0">
      <pane xSplit="2" ySplit="8" topLeftCell="C15" activePane="bottomRight" state="frozen"/>
      <selection pane="topRight" activeCell="B1" sqref="B1"/>
      <selection pane="bottomLeft" activeCell="A9" sqref="A9"/>
      <selection pane="bottomRight" activeCell="F104" sqref="F104"/>
    </sheetView>
  </sheetViews>
  <sheetFormatPr defaultRowHeight="12.75" x14ac:dyDescent="0.2"/>
  <cols>
    <col min="1" max="1" width="10" customWidth="1"/>
    <col min="2" max="2" width="42.5703125" customWidth="1"/>
    <col min="3" max="3" width="55" customWidth="1"/>
    <col min="4" max="4" width="20.7109375" customWidth="1"/>
    <col min="5" max="5" width="14.42578125" style="3" customWidth="1"/>
    <col min="6" max="6" width="14.42578125" style="39" customWidth="1"/>
    <col min="7" max="7" width="17.28515625" style="39" customWidth="1"/>
    <col min="8" max="8" width="11" style="34" customWidth="1"/>
    <col min="9" max="9" width="21" customWidth="1"/>
    <col min="10" max="10" width="15.7109375" customWidth="1"/>
    <col min="11" max="11" width="17.5703125" customWidth="1"/>
  </cols>
  <sheetData>
    <row r="1" spans="1:11" ht="25.5" customHeight="1" x14ac:dyDescent="0.2">
      <c r="A1" s="83" t="s">
        <v>0</v>
      </c>
      <c r="B1" s="83"/>
      <c r="D1" s="2"/>
    </row>
    <row r="2" spans="1:11" x14ac:dyDescent="0.2">
      <c r="B2" s="25"/>
      <c r="C2" s="2"/>
      <c r="D2" s="17"/>
      <c r="E2" s="2"/>
    </row>
    <row r="3" spans="1:11" x14ac:dyDescent="0.2">
      <c r="B3" s="25"/>
      <c r="D3" s="86"/>
      <c r="E3" s="86"/>
      <c r="H3" s="36"/>
    </row>
    <row r="4" spans="1:11" ht="25.5" customHeight="1" x14ac:dyDescent="0.2">
      <c r="A4" s="85" t="s">
        <v>1</v>
      </c>
      <c r="B4" s="85"/>
      <c r="C4" s="3"/>
      <c r="D4" s="87" t="s">
        <v>2</v>
      </c>
      <c r="E4" s="87"/>
    </row>
    <row r="5" spans="1:11" x14ac:dyDescent="0.2">
      <c r="B5" s="2"/>
      <c r="D5" s="17"/>
      <c r="E5" s="17"/>
      <c r="H5" s="36"/>
    </row>
    <row r="6" spans="1:11" x14ac:dyDescent="0.2">
      <c r="D6" s="17"/>
      <c r="E6" s="17"/>
    </row>
    <row r="7" spans="1:11" x14ac:dyDescent="0.2">
      <c r="A7" s="84" t="s">
        <v>211</v>
      </c>
      <c r="B7" s="84"/>
      <c r="D7" s="17"/>
      <c r="E7" s="17"/>
      <c r="G7" s="68"/>
      <c r="H7" s="36"/>
    </row>
    <row r="8" spans="1:11" s="10" customFormat="1" ht="51" x14ac:dyDescent="0.2">
      <c r="A8" s="10" t="s">
        <v>3</v>
      </c>
      <c r="B8" s="10" t="s">
        <v>4</v>
      </c>
      <c r="C8" s="10" t="s">
        <v>5</v>
      </c>
      <c r="D8" s="10" t="s">
        <v>6</v>
      </c>
      <c r="E8" s="18" t="s">
        <v>7</v>
      </c>
      <c r="F8" s="40" t="s">
        <v>8</v>
      </c>
      <c r="G8" s="40" t="s">
        <v>9</v>
      </c>
      <c r="H8" s="35" t="s">
        <v>10</v>
      </c>
      <c r="I8" s="10" t="s">
        <v>11</v>
      </c>
      <c r="J8" s="10" t="s">
        <v>12</v>
      </c>
      <c r="K8" s="10" t="s">
        <v>13</v>
      </c>
    </row>
    <row r="9" spans="1:11" hidden="1" x14ac:dyDescent="0.2">
      <c r="A9" s="37" t="s">
        <v>14</v>
      </c>
      <c r="B9" s="28" t="s">
        <v>15</v>
      </c>
      <c r="C9" s="31" t="s">
        <v>16</v>
      </c>
      <c r="D9" s="37" t="s">
        <v>17</v>
      </c>
      <c r="E9" s="47">
        <v>44419</v>
      </c>
      <c r="F9" s="50">
        <v>120</v>
      </c>
      <c r="G9" s="50">
        <v>120</v>
      </c>
      <c r="H9" s="52" t="s">
        <v>18</v>
      </c>
      <c r="I9" s="28"/>
      <c r="J9" s="28"/>
      <c r="K9" s="28"/>
    </row>
    <row r="10" spans="1:11" hidden="1" x14ac:dyDescent="0.2">
      <c r="A10" s="26" t="s">
        <v>19</v>
      </c>
      <c r="B10" s="27" t="s">
        <v>20</v>
      </c>
      <c r="C10" s="29" t="s">
        <v>21</v>
      </c>
      <c r="D10" s="26" t="s">
        <v>22</v>
      </c>
      <c r="E10" s="44" t="s">
        <v>23</v>
      </c>
      <c r="F10" s="50">
        <v>452</v>
      </c>
      <c r="G10" s="48">
        <v>525</v>
      </c>
      <c r="H10" s="52" t="s">
        <v>18</v>
      </c>
      <c r="I10" s="53"/>
      <c r="J10" s="28"/>
      <c r="K10" s="28"/>
    </row>
    <row r="11" spans="1:11" hidden="1" x14ac:dyDescent="0.2">
      <c r="A11" s="26" t="s">
        <v>24</v>
      </c>
      <c r="B11" s="38" t="s">
        <v>25</v>
      </c>
      <c r="C11" s="29" t="s">
        <v>26</v>
      </c>
      <c r="D11" s="26" t="s">
        <v>22</v>
      </c>
      <c r="E11" s="44" t="s">
        <v>23</v>
      </c>
      <c r="F11" s="48">
        <v>86</v>
      </c>
      <c r="G11" s="48"/>
      <c r="H11" s="52" t="s">
        <v>18</v>
      </c>
      <c r="I11" s="54"/>
      <c r="J11" s="28"/>
      <c r="K11" s="28"/>
    </row>
    <row r="12" spans="1:11" hidden="1" x14ac:dyDescent="0.2">
      <c r="A12" s="26" t="s">
        <v>27</v>
      </c>
      <c r="B12" s="38" t="s">
        <v>25</v>
      </c>
      <c r="C12" s="29" t="s">
        <v>28</v>
      </c>
      <c r="D12" s="26" t="s">
        <v>22</v>
      </c>
      <c r="E12" s="44" t="s">
        <v>23</v>
      </c>
      <c r="F12" s="55">
        <v>86</v>
      </c>
      <c r="G12" s="48"/>
      <c r="H12" s="52" t="s">
        <v>18</v>
      </c>
      <c r="I12" s="54"/>
      <c r="J12" s="28"/>
      <c r="K12" s="28"/>
    </row>
    <row r="13" spans="1:11" hidden="1" x14ac:dyDescent="0.2">
      <c r="A13" s="26" t="s">
        <v>29</v>
      </c>
      <c r="B13" s="27" t="s">
        <v>30</v>
      </c>
      <c r="C13" s="29" t="s">
        <v>21</v>
      </c>
      <c r="D13" s="26" t="s">
        <v>22</v>
      </c>
      <c r="E13" s="44" t="s">
        <v>23</v>
      </c>
      <c r="F13" s="48">
        <v>300</v>
      </c>
      <c r="G13" s="48">
        <v>325</v>
      </c>
      <c r="H13" s="52" t="s">
        <v>18</v>
      </c>
      <c r="I13" s="54"/>
      <c r="J13" s="38"/>
      <c r="K13" s="38"/>
    </row>
    <row r="14" spans="1:11" hidden="1" x14ac:dyDescent="0.2">
      <c r="A14" s="26" t="s">
        <v>31</v>
      </c>
      <c r="B14" s="28" t="s">
        <v>32</v>
      </c>
      <c r="C14" s="29" t="s">
        <v>33</v>
      </c>
      <c r="D14" s="26" t="s">
        <v>22</v>
      </c>
      <c r="E14" s="44" t="s">
        <v>23</v>
      </c>
      <c r="F14" s="48">
        <v>85</v>
      </c>
      <c r="G14" s="48">
        <v>94</v>
      </c>
      <c r="H14" s="52" t="s">
        <v>18</v>
      </c>
      <c r="I14" s="53"/>
      <c r="J14" s="28"/>
      <c r="K14" s="28"/>
    </row>
    <row r="15" spans="1:11" x14ac:dyDescent="0.2">
      <c r="A15" s="26" t="s">
        <v>34</v>
      </c>
      <c r="B15" s="70" t="s">
        <v>32</v>
      </c>
      <c r="C15" s="29" t="s">
        <v>35</v>
      </c>
      <c r="D15" s="26" t="s">
        <v>17</v>
      </c>
      <c r="E15" s="44" t="s">
        <v>23</v>
      </c>
      <c r="F15" s="48">
        <v>80</v>
      </c>
      <c r="G15" s="48">
        <v>94</v>
      </c>
      <c r="H15" s="52" t="s">
        <v>18</v>
      </c>
      <c r="I15" s="54"/>
      <c r="J15" s="28"/>
      <c r="K15" s="28"/>
    </row>
    <row r="16" spans="1:11" s="81" customFormat="1" hidden="1" x14ac:dyDescent="0.2">
      <c r="A16" s="71" t="s">
        <v>36</v>
      </c>
      <c r="B16" s="72" t="s">
        <v>37</v>
      </c>
      <c r="C16" s="73" t="s">
        <v>38</v>
      </c>
      <c r="D16" s="71" t="s">
        <v>17</v>
      </c>
      <c r="E16" s="74" t="s">
        <v>23</v>
      </c>
      <c r="F16" s="75">
        <v>394</v>
      </c>
      <c r="G16" s="76">
        <v>0</v>
      </c>
      <c r="H16" s="77" t="s">
        <v>18</v>
      </c>
      <c r="I16" s="78">
        <v>394</v>
      </c>
      <c r="J16" s="79">
        <v>44652</v>
      </c>
      <c r="K16" s="80" t="s">
        <v>39</v>
      </c>
    </row>
    <row r="17" spans="1:12" hidden="1" x14ac:dyDescent="0.2">
      <c r="A17" s="26" t="s">
        <v>40</v>
      </c>
      <c r="B17" s="28" t="s">
        <v>41</v>
      </c>
      <c r="C17" s="29" t="s">
        <v>38</v>
      </c>
      <c r="D17" s="26" t="s">
        <v>17</v>
      </c>
      <c r="E17" s="44" t="s">
        <v>23</v>
      </c>
      <c r="F17" s="48">
        <v>80</v>
      </c>
      <c r="G17" s="48">
        <v>88</v>
      </c>
      <c r="H17" s="52" t="s">
        <v>18</v>
      </c>
      <c r="I17" s="53"/>
      <c r="J17" s="28"/>
      <c r="K17" s="28"/>
    </row>
    <row r="18" spans="1:12" hidden="1" x14ac:dyDescent="0.2">
      <c r="A18" s="26" t="s">
        <v>42</v>
      </c>
      <c r="B18" s="28" t="s">
        <v>43</v>
      </c>
      <c r="C18" s="29" t="s">
        <v>44</v>
      </c>
      <c r="D18" s="26" t="s">
        <v>17</v>
      </c>
      <c r="E18" s="44">
        <v>43952</v>
      </c>
      <c r="F18" s="48">
        <v>575</v>
      </c>
      <c r="G18" s="48">
        <v>625</v>
      </c>
      <c r="H18" s="52" t="s">
        <v>18</v>
      </c>
      <c r="I18" s="53"/>
      <c r="J18" s="28"/>
      <c r="K18" s="28"/>
    </row>
    <row r="19" spans="1:12" x14ac:dyDescent="0.2">
      <c r="A19" s="26" t="s">
        <v>45</v>
      </c>
      <c r="B19" s="70" t="s">
        <v>32</v>
      </c>
      <c r="C19" s="29" t="s">
        <v>46</v>
      </c>
      <c r="D19" s="26" t="s">
        <v>17</v>
      </c>
      <c r="E19" s="44" t="s">
        <v>23</v>
      </c>
      <c r="F19" s="48">
        <v>86</v>
      </c>
      <c r="G19" s="48">
        <v>94</v>
      </c>
      <c r="H19" s="52" t="s">
        <v>18</v>
      </c>
      <c r="I19" s="54"/>
      <c r="J19" s="28"/>
      <c r="K19" s="28"/>
    </row>
    <row r="20" spans="1:12" hidden="1" x14ac:dyDescent="0.2">
      <c r="A20" s="26" t="s">
        <v>47</v>
      </c>
      <c r="B20" s="38" t="s">
        <v>48</v>
      </c>
      <c r="C20" s="29" t="s">
        <v>49</v>
      </c>
      <c r="D20" s="37" t="s">
        <v>17</v>
      </c>
      <c r="E20" s="44">
        <v>43594</v>
      </c>
      <c r="F20" s="48">
        <v>1250</v>
      </c>
      <c r="G20" s="48">
        <v>1375</v>
      </c>
      <c r="H20" s="52" t="s">
        <v>18</v>
      </c>
      <c r="I20" s="54"/>
      <c r="J20" s="28"/>
      <c r="K20" s="28"/>
      <c r="L20" s="11"/>
    </row>
    <row r="21" spans="1:12" hidden="1" x14ac:dyDescent="0.2">
      <c r="A21" s="26" t="s">
        <v>50</v>
      </c>
      <c r="B21" s="28" t="s">
        <v>41</v>
      </c>
      <c r="C21" s="29" t="s">
        <v>51</v>
      </c>
      <c r="D21" s="26" t="s">
        <v>17</v>
      </c>
      <c r="E21" s="44" t="s">
        <v>23</v>
      </c>
      <c r="F21" s="48">
        <v>80</v>
      </c>
      <c r="G21" s="48">
        <v>88</v>
      </c>
      <c r="H21" s="52" t="s">
        <v>18</v>
      </c>
      <c r="I21" s="54"/>
      <c r="J21" s="28"/>
      <c r="K21" s="28"/>
    </row>
    <row r="22" spans="1:12" hidden="1" x14ac:dyDescent="0.2">
      <c r="A22" s="26" t="s">
        <v>52</v>
      </c>
      <c r="B22" s="28" t="s">
        <v>53</v>
      </c>
      <c r="C22" s="31" t="s">
        <v>54</v>
      </c>
      <c r="D22" s="26" t="s">
        <v>17</v>
      </c>
      <c r="E22" s="44" t="s">
        <v>23</v>
      </c>
      <c r="F22" s="49">
        <v>0</v>
      </c>
      <c r="G22" s="49">
        <v>0</v>
      </c>
      <c r="H22" s="56" t="s">
        <v>18</v>
      </c>
      <c r="I22" s="58">
        <v>298.85000000000002</v>
      </c>
      <c r="J22" s="59">
        <v>44652</v>
      </c>
      <c r="K22" s="60" t="s">
        <v>55</v>
      </c>
      <c r="L22" s="11"/>
    </row>
    <row r="23" spans="1:12" hidden="1" x14ac:dyDescent="0.2">
      <c r="A23" s="26" t="s">
        <v>56</v>
      </c>
      <c r="B23" s="70" t="s">
        <v>37</v>
      </c>
      <c r="C23" s="31" t="s">
        <v>54</v>
      </c>
      <c r="D23" s="26" t="s">
        <v>17</v>
      </c>
      <c r="E23" s="44" t="s">
        <v>23</v>
      </c>
      <c r="F23" s="48">
        <v>350</v>
      </c>
      <c r="G23" s="48">
        <v>415</v>
      </c>
      <c r="H23" s="52" t="s">
        <v>18</v>
      </c>
      <c r="I23" s="54"/>
      <c r="J23" s="28"/>
      <c r="K23" s="28"/>
    </row>
    <row r="24" spans="1:12" hidden="1" x14ac:dyDescent="0.2">
      <c r="A24" s="26" t="s">
        <v>57</v>
      </c>
      <c r="B24" s="70" t="s">
        <v>37</v>
      </c>
      <c r="C24" s="31" t="s">
        <v>54</v>
      </c>
      <c r="D24" s="26" t="s">
        <v>17</v>
      </c>
      <c r="E24" s="44" t="s">
        <v>23</v>
      </c>
      <c r="F24" s="55">
        <v>350</v>
      </c>
      <c r="G24" s="48">
        <v>415</v>
      </c>
      <c r="H24" s="52" t="s">
        <v>18</v>
      </c>
      <c r="I24" s="54"/>
      <c r="J24" s="28"/>
      <c r="K24" s="28"/>
    </row>
    <row r="25" spans="1:12" hidden="1" x14ac:dyDescent="0.2">
      <c r="A25" s="26" t="s">
        <v>58</v>
      </c>
      <c r="B25" s="70" t="s">
        <v>59</v>
      </c>
      <c r="C25" s="31" t="s">
        <v>54</v>
      </c>
      <c r="D25" s="26" t="s">
        <v>17</v>
      </c>
      <c r="E25" s="44" t="s">
        <v>23</v>
      </c>
      <c r="F25" s="48">
        <v>450</v>
      </c>
      <c r="G25" s="48">
        <v>495</v>
      </c>
      <c r="H25" s="52" t="s">
        <v>18</v>
      </c>
      <c r="I25" s="53"/>
      <c r="J25" s="28"/>
      <c r="K25" s="28"/>
    </row>
    <row r="26" spans="1:12" hidden="1" x14ac:dyDescent="0.2">
      <c r="A26" s="26" t="s">
        <v>60</v>
      </c>
      <c r="B26" s="70" t="s">
        <v>59</v>
      </c>
      <c r="C26" s="31" t="s">
        <v>54</v>
      </c>
      <c r="D26" s="26" t="s">
        <v>17</v>
      </c>
      <c r="E26" s="44" t="s">
        <v>23</v>
      </c>
      <c r="F26" s="48">
        <v>450</v>
      </c>
      <c r="G26" s="48">
        <v>495</v>
      </c>
      <c r="H26" s="52" t="s">
        <v>18</v>
      </c>
      <c r="I26" s="54"/>
      <c r="J26" s="28"/>
      <c r="K26" s="28"/>
    </row>
    <row r="27" spans="1:12" hidden="1" x14ac:dyDescent="0.2">
      <c r="A27" s="26" t="s">
        <v>61</v>
      </c>
      <c r="B27" s="28" t="s">
        <v>62</v>
      </c>
      <c r="C27" s="31" t="s">
        <v>54</v>
      </c>
      <c r="D27" s="26" t="s">
        <v>17</v>
      </c>
      <c r="E27" s="44" t="s">
        <v>23</v>
      </c>
      <c r="F27" s="48">
        <v>4500</v>
      </c>
      <c r="G27" s="48">
        <v>5125</v>
      </c>
      <c r="H27" s="52" t="s">
        <v>18</v>
      </c>
      <c r="I27" s="54"/>
      <c r="J27" s="28"/>
      <c r="K27" s="28"/>
    </row>
    <row r="28" spans="1:12" hidden="1" x14ac:dyDescent="0.2">
      <c r="A28" s="26" t="s">
        <v>63</v>
      </c>
      <c r="B28" s="28" t="s">
        <v>64</v>
      </c>
      <c r="C28" s="31" t="s">
        <v>54</v>
      </c>
      <c r="D28" s="26" t="s">
        <v>17</v>
      </c>
      <c r="E28" s="44" t="s">
        <v>23</v>
      </c>
      <c r="F28" s="48">
        <v>0</v>
      </c>
      <c r="G28" s="48">
        <v>0</v>
      </c>
      <c r="H28" s="52" t="s">
        <v>18</v>
      </c>
      <c r="I28" s="54"/>
      <c r="J28" s="61">
        <v>44652</v>
      </c>
      <c r="K28" s="38" t="s">
        <v>65</v>
      </c>
    </row>
    <row r="29" spans="1:12" hidden="1" x14ac:dyDescent="0.2">
      <c r="A29" s="26" t="s">
        <v>66</v>
      </c>
      <c r="B29" s="28" t="s">
        <v>67</v>
      </c>
      <c r="C29" s="31" t="s">
        <v>54</v>
      </c>
      <c r="D29" s="26" t="s">
        <v>17</v>
      </c>
      <c r="E29" s="44" t="s">
        <v>23</v>
      </c>
      <c r="F29" s="48">
        <v>2500</v>
      </c>
      <c r="G29" s="48">
        <v>2500</v>
      </c>
      <c r="H29" s="52" t="s">
        <v>18</v>
      </c>
      <c r="I29" s="53"/>
      <c r="J29" s="28"/>
      <c r="K29" s="28"/>
    </row>
    <row r="30" spans="1:12" hidden="1" x14ac:dyDescent="0.2">
      <c r="A30" s="26" t="s">
        <v>68</v>
      </c>
      <c r="B30" s="28" t="s">
        <v>69</v>
      </c>
      <c r="C30" s="31" t="s">
        <v>54</v>
      </c>
      <c r="D30" s="26" t="s">
        <v>17</v>
      </c>
      <c r="E30" s="44" t="s">
        <v>23</v>
      </c>
      <c r="F30" s="49">
        <v>0</v>
      </c>
      <c r="G30" s="49">
        <v>0</v>
      </c>
      <c r="H30" s="56" t="s">
        <v>18</v>
      </c>
      <c r="I30" s="57">
        <v>3150</v>
      </c>
      <c r="J30" s="62" t="s">
        <v>70</v>
      </c>
      <c r="K30" s="28"/>
    </row>
    <row r="31" spans="1:12" hidden="1" x14ac:dyDescent="0.2">
      <c r="A31" s="26" t="s">
        <v>71</v>
      </c>
      <c r="B31" s="28" t="s">
        <v>72</v>
      </c>
      <c r="C31" s="31" t="s">
        <v>54</v>
      </c>
      <c r="D31" s="26" t="s">
        <v>17</v>
      </c>
      <c r="E31" s="47">
        <v>44652</v>
      </c>
      <c r="F31" s="48">
        <v>60</v>
      </c>
      <c r="G31" s="48">
        <v>60</v>
      </c>
      <c r="H31" s="52" t="s">
        <v>18</v>
      </c>
      <c r="I31" s="54"/>
      <c r="J31" s="28"/>
      <c r="K31" s="28"/>
      <c r="L31" s="11"/>
    </row>
    <row r="32" spans="1:12" hidden="1" x14ac:dyDescent="0.2">
      <c r="A32" s="26" t="s">
        <v>73</v>
      </c>
      <c r="B32" s="28" t="s">
        <v>72</v>
      </c>
      <c r="C32" s="31" t="s">
        <v>54</v>
      </c>
      <c r="D32" s="26" t="s">
        <v>17</v>
      </c>
      <c r="E32" s="47">
        <v>44652</v>
      </c>
      <c r="F32" s="48">
        <v>60</v>
      </c>
      <c r="G32" s="50">
        <v>60</v>
      </c>
      <c r="H32" s="52" t="s">
        <v>18</v>
      </c>
      <c r="I32" s="53"/>
      <c r="J32" s="28"/>
      <c r="K32" s="28"/>
    </row>
    <row r="33" spans="1:11" hidden="1" x14ac:dyDescent="0.2">
      <c r="A33" s="26" t="s">
        <v>74</v>
      </c>
      <c r="B33" s="28" t="s">
        <v>75</v>
      </c>
      <c r="C33" s="31" t="s">
        <v>54</v>
      </c>
      <c r="D33" s="26" t="s">
        <v>17</v>
      </c>
      <c r="E33" s="44" t="s">
        <v>23</v>
      </c>
      <c r="F33" s="48">
        <v>850</v>
      </c>
      <c r="G33" s="48">
        <v>975</v>
      </c>
      <c r="H33" s="52" t="s">
        <v>18</v>
      </c>
      <c r="I33" s="54"/>
      <c r="J33" s="28"/>
      <c r="K33" s="28"/>
    </row>
    <row r="34" spans="1:11" hidden="1" x14ac:dyDescent="0.2">
      <c r="A34" s="26" t="s">
        <v>76</v>
      </c>
      <c r="B34" s="28" t="s">
        <v>77</v>
      </c>
      <c r="C34" s="31" t="s">
        <v>54</v>
      </c>
      <c r="D34" s="26" t="s">
        <v>17</v>
      </c>
      <c r="E34" s="44" t="s">
        <v>23</v>
      </c>
      <c r="F34" s="49">
        <v>0</v>
      </c>
      <c r="G34" s="49">
        <v>0</v>
      </c>
      <c r="H34" s="56" t="s">
        <v>78</v>
      </c>
      <c r="I34" s="57">
        <v>405.34</v>
      </c>
      <c r="J34" s="59">
        <v>44621</v>
      </c>
      <c r="K34" s="28"/>
    </row>
    <row r="35" spans="1:11" hidden="1" x14ac:dyDescent="0.2">
      <c r="A35" s="26" t="s">
        <v>79</v>
      </c>
      <c r="B35" s="42" t="s">
        <v>80</v>
      </c>
      <c r="C35" s="31" t="s">
        <v>54</v>
      </c>
      <c r="D35" s="26" t="s">
        <v>17</v>
      </c>
      <c r="E35" s="44" t="s">
        <v>23</v>
      </c>
      <c r="F35" s="48">
        <v>86</v>
      </c>
      <c r="G35" s="48">
        <v>95</v>
      </c>
      <c r="H35" s="52" t="s">
        <v>18</v>
      </c>
      <c r="I35" s="54"/>
      <c r="J35" s="28"/>
      <c r="K35" s="28"/>
    </row>
    <row r="36" spans="1:11" hidden="1" x14ac:dyDescent="0.2">
      <c r="A36" s="26" t="s">
        <v>81</v>
      </c>
      <c r="B36" s="28" t="s">
        <v>82</v>
      </c>
      <c r="C36" s="31" t="s">
        <v>54</v>
      </c>
      <c r="D36" s="26" t="s">
        <v>17</v>
      </c>
      <c r="E36" s="44" t="s">
        <v>23</v>
      </c>
      <c r="F36" s="48">
        <v>100</v>
      </c>
      <c r="G36" s="48">
        <v>110</v>
      </c>
      <c r="H36" s="52" t="s">
        <v>18</v>
      </c>
      <c r="I36" s="54"/>
      <c r="J36" s="28"/>
      <c r="K36" s="28"/>
    </row>
    <row r="37" spans="1:11" hidden="1" x14ac:dyDescent="0.2">
      <c r="A37" s="26" t="s">
        <v>83</v>
      </c>
      <c r="B37" s="28" t="s">
        <v>84</v>
      </c>
      <c r="C37" s="31" t="s">
        <v>54</v>
      </c>
      <c r="D37" s="26" t="s">
        <v>17</v>
      </c>
      <c r="E37" s="44" t="s">
        <v>23</v>
      </c>
      <c r="F37" s="48">
        <v>749.35</v>
      </c>
      <c r="G37" s="48">
        <v>815</v>
      </c>
      <c r="H37" s="52" t="s">
        <v>18</v>
      </c>
      <c r="I37" s="54"/>
      <c r="J37" s="28"/>
      <c r="K37" s="28"/>
    </row>
    <row r="38" spans="1:11" hidden="1" x14ac:dyDescent="0.2">
      <c r="A38" s="26" t="s">
        <v>85</v>
      </c>
      <c r="B38" s="28" t="s">
        <v>86</v>
      </c>
      <c r="C38" s="31" t="s">
        <v>54</v>
      </c>
      <c r="D38" s="26" t="s">
        <v>17</v>
      </c>
      <c r="E38" s="44" t="s">
        <v>23</v>
      </c>
      <c r="F38" s="49">
        <v>0</v>
      </c>
      <c r="G38" s="49">
        <v>0</v>
      </c>
      <c r="H38" s="56" t="s">
        <v>18</v>
      </c>
      <c r="I38" s="57">
        <v>250</v>
      </c>
      <c r="J38" s="62"/>
      <c r="K38" s="28"/>
    </row>
    <row r="39" spans="1:11" hidden="1" x14ac:dyDescent="0.2">
      <c r="A39" s="26" t="s">
        <v>87</v>
      </c>
      <c r="B39" s="28" t="s">
        <v>88</v>
      </c>
      <c r="C39" s="31" t="s">
        <v>54</v>
      </c>
      <c r="D39" s="26" t="s">
        <v>17</v>
      </c>
      <c r="E39" s="44" t="s">
        <v>23</v>
      </c>
      <c r="F39" s="48">
        <v>800</v>
      </c>
      <c r="G39" s="48">
        <v>900</v>
      </c>
      <c r="H39" s="52" t="s">
        <v>18</v>
      </c>
      <c r="I39" s="54"/>
      <c r="J39" s="28"/>
      <c r="K39" s="28"/>
    </row>
    <row r="40" spans="1:11" hidden="1" x14ac:dyDescent="0.2">
      <c r="A40" s="26" t="s">
        <v>89</v>
      </c>
      <c r="B40" s="38" t="s">
        <v>90</v>
      </c>
      <c r="C40" s="31" t="s">
        <v>54</v>
      </c>
      <c r="D40" s="26" t="s">
        <v>17</v>
      </c>
      <c r="E40" s="44" t="s">
        <v>23</v>
      </c>
      <c r="F40" s="48">
        <v>250</v>
      </c>
      <c r="G40" s="48">
        <v>315</v>
      </c>
      <c r="H40" s="52" t="s">
        <v>18</v>
      </c>
      <c r="I40" s="54"/>
      <c r="J40" s="28"/>
      <c r="K40" s="28"/>
    </row>
    <row r="41" spans="1:11" hidden="1" x14ac:dyDescent="0.2">
      <c r="A41" s="26" t="s">
        <v>91</v>
      </c>
      <c r="B41" s="28" t="s">
        <v>92</v>
      </c>
      <c r="C41" s="31" t="s">
        <v>54</v>
      </c>
      <c r="D41" s="26" t="s">
        <v>17</v>
      </c>
      <c r="E41" s="44" t="s">
        <v>23</v>
      </c>
      <c r="F41" s="49">
        <v>0</v>
      </c>
      <c r="G41" s="49">
        <v>0</v>
      </c>
      <c r="H41" s="56" t="s">
        <v>18</v>
      </c>
      <c r="I41" s="57">
        <v>2520</v>
      </c>
      <c r="J41" s="62"/>
      <c r="K41" s="28"/>
    </row>
    <row r="42" spans="1:11" x14ac:dyDescent="0.2">
      <c r="A42" s="26" t="s">
        <v>93</v>
      </c>
      <c r="B42" s="70" t="s">
        <v>32</v>
      </c>
      <c r="C42" s="29" t="s">
        <v>94</v>
      </c>
      <c r="D42" s="26" t="s">
        <v>17</v>
      </c>
      <c r="E42" s="44" t="s">
        <v>23</v>
      </c>
      <c r="F42" s="48">
        <v>80</v>
      </c>
      <c r="G42" s="48">
        <v>88</v>
      </c>
      <c r="H42" s="52" t="s">
        <v>18</v>
      </c>
      <c r="I42" s="54"/>
      <c r="J42" s="28"/>
      <c r="K42" s="28"/>
    </row>
    <row r="43" spans="1:11" x14ac:dyDescent="0.2">
      <c r="A43" s="26" t="s">
        <v>95</v>
      </c>
      <c r="B43" s="70" t="s">
        <v>32</v>
      </c>
      <c r="C43" s="29" t="s">
        <v>96</v>
      </c>
      <c r="D43" s="26" t="s">
        <v>17</v>
      </c>
      <c r="E43" s="44" t="s">
        <v>23</v>
      </c>
      <c r="F43" s="48">
        <v>80</v>
      </c>
      <c r="G43" s="48">
        <v>88</v>
      </c>
      <c r="H43" s="52" t="s">
        <v>18</v>
      </c>
      <c r="I43" s="53"/>
      <c r="J43" s="28"/>
      <c r="K43" s="28"/>
    </row>
    <row r="44" spans="1:11" hidden="1" x14ac:dyDescent="0.2">
      <c r="A44" s="26" t="s">
        <v>97</v>
      </c>
      <c r="B44" s="28" t="s">
        <v>98</v>
      </c>
      <c r="C44" s="29" t="s">
        <v>99</v>
      </c>
      <c r="D44" s="26" t="s">
        <v>17</v>
      </c>
      <c r="E44" s="47">
        <v>43617</v>
      </c>
      <c r="F44" s="50">
        <v>2805</v>
      </c>
      <c r="G44" s="50">
        <v>3085</v>
      </c>
      <c r="H44" s="52" t="s">
        <v>18</v>
      </c>
      <c r="I44" s="54"/>
      <c r="J44" s="28"/>
      <c r="K44" s="28"/>
    </row>
    <row r="45" spans="1:11" hidden="1" x14ac:dyDescent="0.2">
      <c r="A45" s="26" t="s">
        <v>100</v>
      </c>
      <c r="B45" s="28" t="s">
        <v>101</v>
      </c>
      <c r="C45" s="29" t="s">
        <v>102</v>
      </c>
      <c r="D45" s="26" t="s">
        <v>17</v>
      </c>
      <c r="E45" s="44" t="s">
        <v>23</v>
      </c>
      <c r="F45" s="55">
        <v>650</v>
      </c>
      <c r="G45" s="48">
        <v>715</v>
      </c>
      <c r="H45" s="52" t="s">
        <v>18</v>
      </c>
      <c r="I45" s="53"/>
      <c r="J45" s="28"/>
      <c r="K45" s="28"/>
    </row>
    <row r="46" spans="1:11" hidden="1" x14ac:dyDescent="0.2">
      <c r="A46" s="26" t="s">
        <v>103</v>
      </c>
      <c r="B46" s="28" t="s">
        <v>98</v>
      </c>
      <c r="C46" s="29" t="s">
        <v>104</v>
      </c>
      <c r="D46" s="26" t="s">
        <v>17</v>
      </c>
      <c r="E46" s="47">
        <v>43617</v>
      </c>
      <c r="F46" s="50">
        <v>2805</v>
      </c>
      <c r="G46" s="50">
        <v>3085</v>
      </c>
      <c r="H46" s="52" t="s">
        <v>18</v>
      </c>
      <c r="I46" s="54"/>
      <c r="J46" s="28"/>
      <c r="K46" s="28"/>
    </row>
    <row r="47" spans="1:11" hidden="1" x14ac:dyDescent="0.2">
      <c r="A47" s="26" t="s">
        <v>105</v>
      </c>
      <c r="B47" s="27" t="s">
        <v>20</v>
      </c>
      <c r="C47" s="29" t="s">
        <v>104</v>
      </c>
      <c r="D47" s="26" t="s">
        <v>17</v>
      </c>
      <c r="E47" s="44" t="s">
        <v>23</v>
      </c>
      <c r="F47" s="48">
        <v>450</v>
      </c>
      <c r="G47" s="48">
        <v>510</v>
      </c>
      <c r="H47" s="52" t="s">
        <v>18</v>
      </c>
      <c r="I47" s="54"/>
      <c r="J47" s="28"/>
      <c r="K47" s="28"/>
    </row>
    <row r="48" spans="1:11" hidden="1" x14ac:dyDescent="0.2">
      <c r="A48" s="26" t="s">
        <v>106</v>
      </c>
      <c r="B48" s="27" t="s">
        <v>30</v>
      </c>
      <c r="C48" s="29" t="s">
        <v>104</v>
      </c>
      <c r="D48" s="26" t="s">
        <v>17</v>
      </c>
      <c r="E48" s="44" t="s">
        <v>23</v>
      </c>
      <c r="F48" s="48">
        <v>300</v>
      </c>
      <c r="G48" s="48">
        <v>350</v>
      </c>
      <c r="H48" s="52" t="s">
        <v>18</v>
      </c>
      <c r="I48" s="54"/>
      <c r="J48" s="28"/>
      <c r="K48" s="28"/>
    </row>
    <row r="49" spans="1:11" hidden="1" x14ac:dyDescent="0.2">
      <c r="A49" s="26" t="s">
        <v>107</v>
      </c>
      <c r="B49" s="70" t="s">
        <v>37</v>
      </c>
      <c r="C49" s="29" t="s">
        <v>108</v>
      </c>
      <c r="D49" s="26" t="s">
        <v>17</v>
      </c>
      <c r="E49" s="44" t="s">
        <v>23</v>
      </c>
      <c r="F49" s="50">
        <v>700</v>
      </c>
      <c r="G49" s="50">
        <v>770</v>
      </c>
      <c r="H49" s="52" t="s">
        <v>18</v>
      </c>
      <c r="I49" s="54"/>
      <c r="J49" s="28"/>
      <c r="K49" s="28"/>
    </row>
    <row r="50" spans="1:11" hidden="1" x14ac:dyDescent="0.2">
      <c r="A50" s="26" t="s">
        <v>109</v>
      </c>
      <c r="B50" s="28" t="s">
        <v>110</v>
      </c>
      <c r="C50" s="29" t="s">
        <v>111</v>
      </c>
      <c r="D50" s="26" t="s">
        <v>17</v>
      </c>
      <c r="E50" s="44" t="s">
        <v>23</v>
      </c>
      <c r="F50" s="48">
        <v>2500</v>
      </c>
      <c r="G50" s="48">
        <v>5000</v>
      </c>
      <c r="H50" s="52" t="s">
        <v>18</v>
      </c>
      <c r="I50" s="54"/>
      <c r="J50" s="28"/>
      <c r="K50" s="28"/>
    </row>
    <row r="51" spans="1:11" hidden="1" x14ac:dyDescent="0.2">
      <c r="A51" s="26" t="s">
        <v>112</v>
      </c>
      <c r="B51" s="28" t="s">
        <v>113</v>
      </c>
      <c r="C51" s="29" t="s">
        <v>114</v>
      </c>
      <c r="D51" s="26" t="s">
        <v>17</v>
      </c>
      <c r="E51" s="44" t="s">
        <v>23</v>
      </c>
      <c r="F51" s="48">
        <v>715</v>
      </c>
      <c r="G51" s="48">
        <v>815</v>
      </c>
      <c r="H51" s="52" t="s">
        <v>18</v>
      </c>
      <c r="I51" s="54"/>
      <c r="J51" s="28"/>
      <c r="K51" s="28"/>
    </row>
    <row r="52" spans="1:11" hidden="1" x14ac:dyDescent="0.2">
      <c r="A52" s="26" t="s">
        <v>115</v>
      </c>
      <c r="B52" s="70" t="s">
        <v>37</v>
      </c>
      <c r="C52" s="29" t="s">
        <v>116</v>
      </c>
      <c r="D52" s="26" t="s">
        <v>17</v>
      </c>
      <c r="E52" s="44" t="s">
        <v>23</v>
      </c>
      <c r="F52" s="48">
        <v>495</v>
      </c>
      <c r="G52" s="48">
        <v>550</v>
      </c>
      <c r="H52" s="52" t="s">
        <v>18</v>
      </c>
      <c r="I52" s="54"/>
      <c r="J52" s="28"/>
      <c r="K52" s="28"/>
    </row>
    <row r="53" spans="1:11" hidden="1" x14ac:dyDescent="0.2">
      <c r="A53" s="26" t="s">
        <v>117</v>
      </c>
      <c r="B53" s="70" t="s">
        <v>37</v>
      </c>
      <c r="C53" s="29" t="s">
        <v>116</v>
      </c>
      <c r="D53" s="26" t="s">
        <v>17</v>
      </c>
      <c r="E53" s="44" t="s">
        <v>23</v>
      </c>
      <c r="F53" s="50">
        <v>495</v>
      </c>
      <c r="G53" s="48">
        <v>550</v>
      </c>
      <c r="H53" s="52" t="s">
        <v>18</v>
      </c>
      <c r="I53" s="54"/>
      <c r="J53" s="28"/>
      <c r="K53" s="28"/>
    </row>
    <row r="54" spans="1:11" hidden="1" x14ac:dyDescent="0.2">
      <c r="A54" s="26" t="s">
        <v>118</v>
      </c>
      <c r="B54" s="28" t="s">
        <v>25</v>
      </c>
      <c r="C54" s="29" t="s">
        <v>116</v>
      </c>
      <c r="D54" s="26" t="s">
        <v>17</v>
      </c>
      <c r="E54" s="44" t="s">
        <v>23</v>
      </c>
      <c r="F54" s="50">
        <v>86</v>
      </c>
      <c r="G54" s="48">
        <v>91</v>
      </c>
      <c r="H54" s="52" t="s">
        <v>18</v>
      </c>
      <c r="I54" s="54"/>
      <c r="J54" s="28"/>
      <c r="K54" s="28"/>
    </row>
    <row r="55" spans="1:11" hidden="1" x14ac:dyDescent="0.2">
      <c r="A55" s="26" t="s">
        <v>119</v>
      </c>
      <c r="B55" s="28" t="s">
        <v>120</v>
      </c>
      <c r="C55" s="29" t="s">
        <v>116</v>
      </c>
      <c r="D55" s="26" t="s">
        <v>17</v>
      </c>
      <c r="E55" s="44" t="s">
        <v>23</v>
      </c>
      <c r="F55" s="50">
        <v>656</v>
      </c>
      <c r="G55" s="48">
        <v>715</v>
      </c>
      <c r="H55" s="52" t="s">
        <v>18</v>
      </c>
      <c r="I55" s="54"/>
      <c r="J55" s="28"/>
      <c r="K55" s="28"/>
    </row>
    <row r="56" spans="1:11" hidden="1" x14ac:dyDescent="0.2">
      <c r="A56" s="26" t="s">
        <v>121</v>
      </c>
      <c r="B56" s="42" t="s">
        <v>25</v>
      </c>
      <c r="C56" s="29" t="s">
        <v>122</v>
      </c>
      <c r="D56" s="26" t="s">
        <v>17</v>
      </c>
      <c r="E56" s="44" t="s">
        <v>23</v>
      </c>
      <c r="F56" s="50">
        <v>86</v>
      </c>
      <c r="G56" s="48">
        <v>95</v>
      </c>
      <c r="H56" s="52" t="s">
        <v>18</v>
      </c>
      <c r="I56" s="54"/>
      <c r="J56" s="28"/>
      <c r="K56" s="28"/>
    </row>
    <row r="57" spans="1:11" hidden="1" x14ac:dyDescent="0.2">
      <c r="A57" s="26" t="s">
        <v>123</v>
      </c>
      <c r="B57" s="42" t="s">
        <v>25</v>
      </c>
      <c r="C57" s="29" t="s">
        <v>124</v>
      </c>
      <c r="D57" s="26" t="s">
        <v>17</v>
      </c>
      <c r="E57" s="44" t="s">
        <v>23</v>
      </c>
      <c r="F57" s="50">
        <v>86</v>
      </c>
      <c r="G57" s="48">
        <v>95</v>
      </c>
      <c r="H57" s="52" t="s">
        <v>18</v>
      </c>
      <c r="I57" s="54"/>
      <c r="J57" s="28"/>
      <c r="K57" s="28"/>
    </row>
    <row r="58" spans="1:11" hidden="1" x14ac:dyDescent="0.2">
      <c r="A58" s="26" t="s">
        <v>125</v>
      </c>
      <c r="B58" s="28" t="s">
        <v>126</v>
      </c>
      <c r="C58" s="29" t="s">
        <v>127</v>
      </c>
      <c r="D58" s="26" t="s">
        <v>17</v>
      </c>
      <c r="E58" s="47">
        <v>43952</v>
      </c>
      <c r="F58" s="50">
        <v>3260</v>
      </c>
      <c r="G58" s="50">
        <v>3260</v>
      </c>
      <c r="H58" s="52" t="s">
        <v>18</v>
      </c>
      <c r="I58" s="54"/>
      <c r="J58" s="28"/>
      <c r="K58" s="28"/>
    </row>
    <row r="59" spans="1:11" hidden="1" x14ac:dyDescent="0.2">
      <c r="A59" s="26" t="s">
        <v>128</v>
      </c>
      <c r="B59" s="70" t="s">
        <v>37</v>
      </c>
      <c r="C59" s="29" t="s">
        <v>129</v>
      </c>
      <c r="D59" s="26" t="s">
        <v>17</v>
      </c>
      <c r="E59" s="44" t="s">
        <v>23</v>
      </c>
      <c r="F59" s="50">
        <v>850</v>
      </c>
      <c r="G59" s="63">
        <v>925</v>
      </c>
      <c r="H59" s="52" t="s">
        <v>18</v>
      </c>
      <c r="I59" s="54"/>
      <c r="J59" s="28"/>
      <c r="K59" s="28"/>
    </row>
    <row r="60" spans="1:11" hidden="1" x14ac:dyDescent="0.2">
      <c r="A60" s="26" t="s">
        <v>130</v>
      </c>
      <c r="B60" s="42" t="s">
        <v>25</v>
      </c>
      <c r="C60" s="29" t="s">
        <v>131</v>
      </c>
      <c r="D60" s="26" t="s">
        <v>17</v>
      </c>
      <c r="E60" s="44" t="s">
        <v>23</v>
      </c>
      <c r="F60" s="50">
        <v>86</v>
      </c>
      <c r="G60" s="50">
        <v>95</v>
      </c>
      <c r="H60" s="52" t="s">
        <v>18</v>
      </c>
      <c r="I60" s="53"/>
      <c r="J60" s="28"/>
      <c r="K60" s="28"/>
    </row>
    <row r="61" spans="1:11" hidden="1" x14ac:dyDescent="0.2">
      <c r="A61" s="26" t="s">
        <v>132</v>
      </c>
      <c r="B61" s="28" t="s">
        <v>133</v>
      </c>
      <c r="C61" s="29" t="s">
        <v>134</v>
      </c>
      <c r="D61" s="26" t="s">
        <v>17</v>
      </c>
      <c r="E61" s="44" t="s">
        <v>23</v>
      </c>
      <c r="F61" s="50">
        <v>6500</v>
      </c>
      <c r="G61" s="63">
        <v>7900</v>
      </c>
      <c r="H61" s="52" t="s">
        <v>18</v>
      </c>
      <c r="I61" s="54"/>
      <c r="J61" s="28"/>
      <c r="K61" s="28"/>
    </row>
    <row r="62" spans="1:11" hidden="1" x14ac:dyDescent="0.2">
      <c r="A62" s="26" t="s">
        <v>135</v>
      </c>
      <c r="B62" s="28" t="s">
        <v>136</v>
      </c>
      <c r="C62" s="29" t="s">
        <v>137</v>
      </c>
      <c r="D62" s="26" t="s">
        <v>17</v>
      </c>
      <c r="E62" s="44" t="s">
        <v>23</v>
      </c>
      <c r="F62" s="50">
        <v>150</v>
      </c>
      <c r="G62" s="50">
        <v>165</v>
      </c>
      <c r="H62" s="52" t="s">
        <v>18</v>
      </c>
      <c r="I62" s="53"/>
      <c r="J62" s="28"/>
      <c r="K62" s="28"/>
    </row>
    <row r="63" spans="1:11" hidden="1" x14ac:dyDescent="0.2">
      <c r="A63" s="26" t="s">
        <v>138</v>
      </c>
      <c r="B63" s="28" t="s">
        <v>139</v>
      </c>
      <c r="C63" s="31" t="s">
        <v>54</v>
      </c>
      <c r="D63" s="26" t="s">
        <v>17</v>
      </c>
      <c r="E63" s="44" t="s">
        <v>23</v>
      </c>
      <c r="F63" s="50">
        <v>500</v>
      </c>
      <c r="G63" s="63">
        <v>550</v>
      </c>
      <c r="H63" s="52" t="s">
        <v>18</v>
      </c>
      <c r="I63" s="54"/>
      <c r="J63" s="28"/>
      <c r="K63" s="28"/>
    </row>
    <row r="64" spans="1:11" hidden="1" x14ac:dyDescent="0.2">
      <c r="A64" s="26" t="s">
        <v>140</v>
      </c>
      <c r="B64" s="28" t="s">
        <v>141</v>
      </c>
      <c r="C64" s="31" t="s">
        <v>142</v>
      </c>
      <c r="D64" s="26" t="s">
        <v>17</v>
      </c>
      <c r="E64" s="44" t="s">
        <v>23</v>
      </c>
      <c r="F64" s="50">
        <v>3578</v>
      </c>
      <c r="G64" s="50">
        <v>7250</v>
      </c>
      <c r="H64" s="52" t="s">
        <v>18</v>
      </c>
      <c r="I64" s="53"/>
      <c r="J64" s="28"/>
      <c r="K64" s="28"/>
    </row>
    <row r="65" spans="1:11" hidden="1" x14ac:dyDescent="0.2">
      <c r="A65" s="26" t="s">
        <v>143</v>
      </c>
      <c r="B65" s="28" t="s">
        <v>144</v>
      </c>
      <c r="C65" s="31" t="s">
        <v>145</v>
      </c>
      <c r="D65" s="26" t="s">
        <v>17</v>
      </c>
      <c r="E65" s="44" t="s">
        <v>23</v>
      </c>
      <c r="F65" s="50">
        <v>425</v>
      </c>
      <c r="G65" s="63">
        <v>475</v>
      </c>
      <c r="H65" s="52" t="s">
        <v>18</v>
      </c>
      <c r="I65" s="54"/>
      <c r="J65" s="28"/>
      <c r="K65" s="28"/>
    </row>
    <row r="66" spans="1:11" hidden="1" x14ac:dyDescent="0.2">
      <c r="A66" s="26" t="s">
        <v>146</v>
      </c>
      <c r="B66" s="28" t="s">
        <v>147</v>
      </c>
      <c r="C66" s="31" t="s">
        <v>145</v>
      </c>
      <c r="D66" s="26" t="s">
        <v>17</v>
      </c>
      <c r="E66" s="44" t="s">
        <v>23</v>
      </c>
      <c r="F66" s="50">
        <v>500</v>
      </c>
      <c r="G66" s="50">
        <v>550</v>
      </c>
      <c r="H66" s="52" t="s">
        <v>18</v>
      </c>
      <c r="I66" s="53"/>
      <c r="J66" s="28"/>
      <c r="K66" s="28"/>
    </row>
    <row r="67" spans="1:11" hidden="1" x14ac:dyDescent="0.2">
      <c r="A67" s="26" t="s">
        <v>148</v>
      </c>
      <c r="B67" s="42" t="s">
        <v>25</v>
      </c>
      <c r="C67" s="29" t="s">
        <v>149</v>
      </c>
      <c r="D67" s="26" t="s">
        <v>17</v>
      </c>
      <c r="E67" s="44" t="s">
        <v>23</v>
      </c>
      <c r="F67" s="50">
        <v>86</v>
      </c>
      <c r="G67" s="63">
        <v>95</v>
      </c>
      <c r="H67" s="52" t="s">
        <v>18</v>
      </c>
      <c r="I67" s="54"/>
      <c r="J67" s="28"/>
      <c r="K67" s="28"/>
    </row>
    <row r="68" spans="1:11" hidden="1" x14ac:dyDescent="0.2">
      <c r="A68" s="26" t="s">
        <v>187</v>
      </c>
      <c r="B68" s="28" t="s">
        <v>150</v>
      </c>
      <c r="C68" s="31" t="s">
        <v>151</v>
      </c>
      <c r="D68" s="37" t="s">
        <v>17</v>
      </c>
      <c r="E68" s="47">
        <v>41195</v>
      </c>
      <c r="F68" s="50">
        <v>70</v>
      </c>
      <c r="G68" s="50">
        <v>77</v>
      </c>
      <c r="H68" s="52" t="s">
        <v>18</v>
      </c>
      <c r="I68" s="28"/>
      <c r="J68" s="28"/>
      <c r="K68" s="28"/>
    </row>
    <row r="69" spans="1:11" hidden="1" x14ac:dyDescent="0.2">
      <c r="A69" s="26" t="s">
        <v>188</v>
      </c>
      <c r="B69" s="38" t="s">
        <v>152</v>
      </c>
      <c r="C69" s="31" t="s">
        <v>54</v>
      </c>
      <c r="D69" s="26" t="s">
        <v>17</v>
      </c>
      <c r="E69" s="44" t="s">
        <v>23</v>
      </c>
      <c r="F69" s="48">
        <v>385</v>
      </c>
      <c r="G69" s="48">
        <v>465</v>
      </c>
      <c r="H69" s="52"/>
      <c r="I69" s="54"/>
      <c r="J69" s="28"/>
      <c r="K69" s="28"/>
    </row>
    <row r="70" spans="1:11" hidden="1" x14ac:dyDescent="0.2">
      <c r="A70" s="26" t="s">
        <v>189</v>
      </c>
      <c r="B70" s="38" t="s">
        <v>153</v>
      </c>
      <c r="C70" s="31" t="s">
        <v>54</v>
      </c>
      <c r="D70" s="37" t="s">
        <v>17</v>
      </c>
      <c r="E70" s="44">
        <v>43983</v>
      </c>
      <c r="F70" s="43">
        <v>6000</v>
      </c>
      <c r="G70" s="43">
        <v>6000</v>
      </c>
      <c r="H70" s="52" t="s">
        <v>18</v>
      </c>
      <c r="I70" s="28"/>
      <c r="J70" s="28"/>
      <c r="K70" s="28"/>
    </row>
    <row r="71" spans="1:11" hidden="1" x14ac:dyDescent="0.2">
      <c r="A71" s="26" t="s">
        <v>190</v>
      </c>
      <c r="B71" s="38" t="s">
        <v>154</v>
      </c>
      <c r="C71" s="31" t="s">
        <v>54</v>
      </c>
      <c r="D71" s="37" t="s">
        <v>17</v>
      </c>
      <c r="E71" s="44">
        <v>43983</v>
      </c>
      <c r="F71" s="43">
        <v>690</v>
      </c>
      <c r="G71" s="43">
        <v>690</v>
      </c>
      <c r="H71" s="52" t="s">
        <v>18</v>
      </c>
      <c r="I71" s="28"/>
      <c r="J71" s="28"/>
      <c r="K71" s="28"/>
    </row>
    <row r="72" spans="1:11" hidden="1" x14ac:dyDescent="0.2">
      <c r="A72" s="26" t="s">
        <v>191</v>
      </c>
      <c r="B72" s="70" t="s">
        <v>37</v>
      </c>
      <c r="C72" s="29" t="s">
        <v>38</v>
      </c>
      <c r="D72" s="26" t="s">
        <v>17</v>
      </c>
      <c r="E72" s="47">
        <v>44652</v>
      </c>
      <c r="F72" s="51">
        <v>456</v>
      </c>
      <c r="G72" s="51">
        <v>456</v>
      </c>
      <c r="H72" s="52" t="s">
        <v>18</v>
      </c>
      <c r="I72" s="53"/>
      <c r="J72" s="28"/>
      <c r="K72" s="28"/>
    </row>
    <row r="73" spans="1:11" hidden="1" x14ac:dyDescent="0.2">
      <c r="A73" s="26" t="s">
        <v>192</v>
      </c>
      <c r="B73" s="70" t="s">
        <v>37</v>
      </c>
      <c r="C73" s="29" t="s">
        <v>38</v>
      </c>
      <c r="D73" s="26" t="s">
        <v>17</v>
      </c>
      <c r="E73" s="47">
        <v>44652</v>
      </c>
      <c r="F73" s="51">
        <v>456</v>
      </c>
      <c r="G73" s="51">
        <v>456</v>
      </c>
      <c r="H73" s="52" t="s">
        <v>18</v>
      </c>
      <c r="I73" s="53"/>
      <c r="J73" s="28"/>
      <c r="K73" s="28"/>
    </row>
    <row r="74" spans="1:11" hidden="1" x14ac:dyDescent="0.2">
      <c r="A74" s="26" t="s">
        <v>193</v>
      </c>
      <c r="B74" s="70" t="s">
        <v>155</v>
      </c>
      <c r="C74" s="29" t="s">
        <v>116</v>
      </c>
      <c r="D74" s="26" t="s">
        <v>17</v>
      </c>
      <c r="E74" s="47">
        <v>44384</v>
      </c>
      <c r="F74" s="50">
        <v>546</v>
      </c>
      <c r="G74" s="50">
        <v>546</v>
      </c>
      <c r="H74" s="52" t="s">
        <v>18</v>
      </c>
      <c r="I74" s="38" t="s">
        <v>156</v>
      </c>
      <c r="J74" s="28"/>
      <c r="K74" s="28"/>
    </row>
    <row r="75" spans="1:11" hidden="1" x14ac:dyDescent="0.2">
      <c r="A75" s="26" t="s">
        <v>194</v>
      </c>
      <c r="B75" s="70" t="s">
        <v>157</v>
      </c>
      <c r="C75" s="29" t="s">
        <v>116</v>
      </c>
      <c r="D75" s="26" t="s">
        <v>17</v>
      </c>
      <c r="E75" s="47">
        <v>44384</v>
      </c>
      <c r="F75" s="50">
        <v>546</v>
      </c>
      <c r="G75" s="50">
        <v>546</v>
      </c>
      <c r="H75" s="52" t="s">
        <v>18</v>
      </c>
      <c r="I75" s="38" t="s">
        <v>156</v>
      </c>
      <c r="J75" s="28"/>
      <c r="K75" s="28"/>
    </row>
    <row r="76" spans="1:11" hidden="1" x14ac:dyDescent="0.2">
      <c r="A76" s="26" t="s">
        <v>195</v>
      </c>
      <c r="B76" s="38" t="s">
        <v>158</v>
      </c>
      <c r="C76" s="31" t="s">
        <v>159</v>
      </c>
      <c r="D76" s="37" t="s">
        <v>17</v>
      </c>
      <c r="E76" s="44" t="s">
        <v>23</v>
      </c>
      <c r="F76" s="50">
        <v>1</v>
      </c>
      <c r="G76" s="50">
        <v>1</v>
      </c>
      <c r="H76" s="52"/>
      <c r="I76" s="28"/>
      <c r="J76" s="28"/>
      <c r="K76" s="28"/>
    </row>
    <row r="77" spans="1:11" hidden="1" x14ac:dyDescent="0.2">
      <c r="A77" s="26" t="s">
        <v>196</v>
      </c>
      <c r="B77" s="28" t="s">
        <v>160</v>
      </c>
      <c r="C77" s="31" t="s">
        <v>161</v>
      </c>
      <c r="D77" s="37" t="s">
        <v>17</v>
      </c>
      <c r="E77" s="47">
        <v>44378</v>
      </c>
      <c r="F77" s="50">
        <v>3260</v>
      </c>
      <c r="G77" s="50">
        <v>3260</v>
      </c>
      <c r="H77" s="52" t="s">
        <v>18</v>
      </c>
      <c r="I77" s="28"/>
      <c r="J77" s="28"/>
      <c r="K77" s="28"/>
    </row>
    <row r="78" spans="1:11" hidden="1" x14ac:dyDescent="0.2">
      <c r="A78" s="26" t="s">
        <v>197</v>
      </c>
      <c r="B78" s="28" t="s">
        <v>162</v>
      </c>
      <c r="C78" s="31" t="s">
        <v>163</v>
      </c>
      <c r="D78" s="37" t="s">
        <v>17</v>
      </c>
      <c r="E78" s="44">
        <v>44356</v>
      </c>
      <c r="F78" s="50">
        <v>1975</v>
      </c>
      <c r="G78" s="50">
        <v>2150</v>
      </c>
      <c r="H78" s="52" t="s">
        <v>18</v>
      </c>
      <c r="I78" s="28"/>
      <c r="J78" s="28"/>
      <c r="K78" s="28"/>
    </row>
    <row r="79" spans="1:11" hidden="1" x14ac:dyDescent="0.2">
      <c r="A79" s="26" t="s">
        <v>198</v>
      </c>
      <c r="B79" s="28" t="s">
        <v>164</v>
      </c>
      <c r="C79" s="31" t="s">
        <v>54</v>
      </c>
      <c r="D79" s="26" t="s">
        <v>17</v>
      </c>
      <c r="E79" s="44" t="s">
        <v>23</v>
      </c>
      <c r="F79" s="51">
        <v>100</v>
      </c>
      <c r="G79" s="51">
        <v>1</v>
      </c>
      <c r="H79" s="52" t="s">
        <v>18</v>
      </c>
      <c r="I79" s="53"/>
      <c r="J79" s="28"/>
      <c r="K79" s="28"/>
    </row>
    <row r="80" spans="1:11" hidden="1" x14ac:dyDescent="0.2">
      <c r="A80" s="26" t="s">
        <v>199</v>
      </c>
      <c r="B80" s="28" t="s">
        <v>164</v>
      </c>
      <c r="C80" s="31" t="s">
        <v>54</v>
      </c>
      <c r="D80" s="26" t="s">
        <v>17</v>
      </c>
      <c r="E80" s="44" t="s">
        <v>23</v>
      </c>
      <c r="F80" s="51">
        <v>100</v>
      </c>
      <c r="G80" s="51">
        <v>1</v>
      </c>
      <c r="H80" s="52" t="s">
        <v>18</v>
      </c>
      <c r="I80" s="53"/>
      <c r="J80" s="28"/>
      <c r="K80" s="28"/>
    </row>
    <row r="81" spans="1:11" hidden="1" x14ac:dyDescent="0.2">
      <c r="A81" s="26" t="s">
        <v>200</v>
      </c>
      <c r="B81" s="38" t="s">
        <v>165</v>
      </c>
      <c r="C81" s="31" t="s">
        <v>166</v>
      </c>
      <c r="D81" s="37" t="s">
        <v>17</v>
      </c>
      <c r="E81" s="44" t="s">
        <v>23</v>
      </c>
      <c r="F81" s="50">
        <v>1</v>
      </c>
      <c r="G81" s="50">
        <v>1</v>
      </c>
      <c r="H81" s="52"/>
      <c r="I81" s="28"/>
      <c r="J81" s="28"/>
      <c r="K81" s="28"/>
    </row>
    <row r="82" spans="1:11" hidden="1" x14ac:dyDescent="0.2">
      <c r="A82" s="26" t="s">
        <v>201</v>
      </c>
      <c r="B82" s="28" t="s">
        <v>167</v>
      </c>
      <c r="C82" s="31" t="s">
        <v>168</v>
      </c>
      <c r="D82" s="37" t="s">
        <v>17</v>
      </c>
      <c r="E82" s="47">
        <v>44482</v>
      </c>
      <c r="F82" s="50">
        <v>574</v>
      </c>
      <c r="G82" s="50">
        <v>625</v>
      </c>
      <c r="H82" s="52" t="s">
        <v>18</v>
      </c>
      <c r="I82" s="28"/>
      <c r="J82" s="28"/>
      <c r="K82" s="28"/>
    </row>
    <row r="83" spans="1:11" hidden="1" x14ac:dyDescent="0.2">
      <c r="A83" s="26" t="s">
        <v>202</v>
      </c>
      <c r="B83" s="38" t="s">
        <v>169</v>
      </c>
      <c r="C83" s="31" t="s">
        <v>54</v>
      </c>
      <c r="D83" s="37" t="s">
        <v>17</v>
      </c>
      <c r="E83" s="44">
        <v>43983</v>
      </c>
      <c r="F83" s="50">
        <v>3722</v>
      </c>
      <c r="G83" s="50">
        <v>3722</v>
      </c>
      <c r="H83" s="52" t="s">
        <v>18</v>
      </c>
      <c r="I83" s="28"/>
      <c r="J83" s="28"/>
      <c r="K83" s="28"/>
    </row>
    <row r="84" spans="1:11" hidden="1" x14ac:dyDescent="0.2">
      <c r="A84" s="26" t="s">
        <v>203</v>
      </c>
      <c r="B84" s="38" t="s">
        <v>170</v>
      </c>
      <c r="C84" s="31" t="s">
        <v>54</v>
      </c>
      <c r="D84" s="37" t="s">
        <v>17</v>
      </c>
      <c r="E84" s="44">
        <v>43983</v>
      </c>
      <c r="F84" s="50">
        <v>953</v>
      </c>
      <c r="G84" s="50">
        <v>953</v>
      </c>
      <c r="H84" s="52" t="s">
        <v>18</v>
      </c>
      <c r="I84" s="28"/>
      <c r="J84" s="28"/>
      <c r="K84" s="28"/>
    </row>
    <row r="85" spans="1:11" hidden="1" x14ac:dyDescent="0.2">
      <c r="A85" s="26" t="s">
        <v>204</v>
      </c>
      <c r="B85" s="38" t="s">
        <v>171</v>
      </c>
      <c r="C85" s="31" t="s">
        <v>54</v>
      </c>
      <c r="D85" s="26" t="s">
        <v>17</v>
      </c>
      <c r="E85" s="44">
        <v>44621</v>
      </c>
      <c r="F85" s="51">
        <v>1937</v>
      </c>
      <c r="G85" s="51">
        <v>1937</v>
      </c>
      <c r="H85" s="52"/>
      <c r="I85" s="54"/>
      <c r="J85" s="28"/>
      <c r="K85" s="28"/>
    </row>
    <row r="86" spans="1:11" hidden="1" x14ac:dyDescent="0.2">
      <c r="A86" s="26" t="s">
        <v>205</v>
      </c>
      <c r="B86" s="28" t="s">
        <v>15</v>
      </c>
      <c r="C86" s="31" t="s">
        <v>49</v>
      </c>
      <c r="D86" s="37" t="s">
        <v>17</v>
      </c>
      <c r="E86" s="47">
        <v>44419</v>
      </c>
      <c r="F86" s="50">
        <v>120</v>
      </c>
      <c r="G86" s="50">
        <v>120</v>
      </c>
      <c r="H86" s="52" t="s">
        <v>18</v>
      </c>
      <c r="I86" s="53"/>
      <c r="J86" s="28"/>
      <c r="K86" s="28"/>
    </row>
    <row r="87" spans="1:11" hidden="1" x14ac:dyDescent="0.2">
      <c r="A87" s="26" t="s">
        <v>206</v>
      </c>
      <c r="B87" s="38" t="s">
        <v>172</v>
      </c>
      <c r="C87" s="31" t="s">
        <v>173</v>
      </c>
      <c r="D87" s="37" t="s">
        <v>22</v>
      </c>
      <c r="E87" s="44">
        <v>44903</v>
      </c>
      <c r="F87" s="50">
        <v>488</v>
      </c>
      <c r="G87" s="50">
        <v>488</v>
      </c>
      <c r="H87" s="52" t="s">
        <v>18</v>
      </c>
      <c r="I87" s="28"/>
      <c r="J87" s="28"/>
      <c r="K87" s="28"/>
    </row>
    <row r="88" spans="1:11" hidden="1" x14ac:dyDescent="0.2">
      <c r="A88" s="26" t="s">
        <v>207</v>
      </c>
      <c r="B88" s="38" t="s">
        <v>208</v>
      </c>
      <c r="C88" s="31" t="s">
        <v>209</v>
      </c>
      <c r="D88" s="37" t="s">
        <v>17</v>
      </c>
      <c r="E88" s="44">
        <v>45748</v>
      </c>
      <c r="F88" s="50">
        <v>4040</v>
      </c>
      <c r="G88" s="50">
        <v>4040</v>
      </c>
      <c r="H88" s="52" t="s">
        <v>18</v>
      </c>
      <c r="I88" s="28"/>
      <c r="J88" s="28"/>
      <c r="K88" s="28"/>
    </row>
    <row r="89" spans="1:11" hidden="1" x14ac:dyDescent="0.2">
      <c r="A89" s="26" t="s">
        <v>213</v>
      </c>
      <c r="B89" s="38" t="s">
        <v>214</v>
      </c>
      <c r="C89" s="31" t="s">
        <v>54</v>
      </c>
      <c r="D89" s="37" t="s">
        <v>17</v>
      </c>
      <c r="E89" s="44">
        <v>45323</v>
      </c>
      <c r="F89" s="50">
        <v>1500</v>
      </c>
      <c r="G89" s="50">
        <v>1500</v>
      </c>
      <c r="H89" s="52" t="s">
        <v>210</v>
      </c>
      <c r="I89" s="28"/>
      <c r="J89" s="28"/>
      <c r="K89" s="28"/>
    </row>
    <row r="90" spans="1:11" hidden="1" x14ac:dyDescent="0.2">
      <c r="A90" s="26"/>
      <c r="B90" s="38"/>
      <c r="C90" s="31"/>
      <c r="D90" s="37"/>
      <c r="E90" s="47"/>
      <c r="F90" s="50">
        <f>SUM(F9:F89)</f>
        <v>72073.350000000006</v>
      </c>
      <c r="G90" s="50">
        <f>SUM(G13:G89)</f>
        <v>81460</v>
      </c>
      <c r="H90" s="52" t="s">
        <v>18</v>
      </c>
      <c r="I90" s="28"/>
      <c r="J90" s="28"/>
      <c r="K90" s="28"/>
    </row>
    <row r="91" spans="1:11" hidden="1" x14ac:dyDescent="0.2">
      <c r="A91" s="37" t="s">
        <v>14</v>
      </c>
      <c r="B91" s="38"/>
      <c r="C91" s="31"/>
      <c r="D91" s="37"/>
      <c r="E91" s="44"/>
      <c r="F91" s="50"/>
      <c r="G91" s="50"/>
      <c r="H91" s="52" t="s">
        <v>18</v>
      </c>
      <c r="I91" s="28"/>
      <c r="J91" s="28"/>
      <c r="K91" s="28"/>
    </row>
    <row r="92" spans="1:11" hidden="1" x14ac:dyDescent="0.2">
      <c r="A92" s="37" t="s">
        <v>14</v>
      </c>
      <c r="B92" s="28"/>
      <c r="C92" s="31" t="s">
        <v>174</v>
      </c>
      <c r="D92" s="26"/>
      <c r="E92" s="47"/>
      <c r="F92" s="50">
        <v>1092</v>
      </c>
      <c r="G92" s="50">
        <v>1092</v>
      </c>
      <c r="H92" s="52" t="s">
        <v>18</v>
      </c>
      <c r="I92" s="28"/>
      <c r="J92" s="28"/>
      <c r="K92" s="28"/>
    </row>
    <row r="93" spans="1:11" hidden="1" x14ac:dyDescent="0.2">
      <c r="A93" s="37"/>
      <c r="B93" s="28"/>
      <c r="C93" s="31"/>
      <c r="D93" s="26"/>
      <c r="E93" s="47"/>
      <c r="F93" s="50">
        <f>+F90-F92</f>
        <v>70981.350000000006</v>
      </c>
      <c r="G93" s="50">
        <f>+G90-G92</f>
        <v>80368</v>
      </c>
      <c r="H93" s="52"/>
      <c r="I93" s="28"/>
      <c r="J93" s="28"/>
      <c r="K93" s="28"/>
    </row>
    <row r="94" spans="1:11" hidden="1" x14ac:dyDescent="0.2">
      <c r="A94" s="37" t="s">
        <v>14</v>
      </c>
      <c r="B94" s="28"/>
      <c r="C94" s="31"/>
      <c r="D94" s="26"/>
      <c r="E94" s="47"/>
      <c r="F94" s="50"/>
      <c r="G94" s="50"/>
      <c r="H94" s="52"/>
      <c r="I94" s="28"/>
      <c r="J94" s="28"/>
      <c r="K94" s="28"/>
    </row>
    <row r="95" spans="1:11" hidden="1" x14ac:dyDescent="0.2">
      <c r="A95" s="37" t="s">
        <v>14</v>
      </c>
      <c r="B95" s="28"/>
      <c r="C95" s="82" t="s">
        <v>175</v>
      </c>
      <c r="D95" s="82"/>
      <c r="E95" s="47"/>
      <c r="F95" s="64">
        <f>+F93-5064</f>
        <v>65917.350000000006</v>
      </c>
      <c r="G95" s="64">
        <f>+G93-5064</f>
        <v>75304</v>
      </c>
      <c r="H95" s="52"/>
      <c r="I95" s="53">
        <f>SUM(I9:I94)</f>
        <v>7018.19</v>
      </c>
      <c r="J95" s="28"/>
      <c r="K95" s="28"/>
    </row>
    <row r="96" spans="1:11" hidden="1" x14ac:dyDescent="0.2">
      <c r="A96" s="41"/>
      <c r="C96" s="65" t="s">
        <v>176</v>
      </c>
      <c r="D96" s="30"/>
      <c r="E96" s="33"/>
      <c r="H96" s="36"/>
    </row>
    <row r="97" spans="1:8" x14ac:dyDescent="0.2">
      <c r="A97" s="41"/>
      <c r="C97" s="32"/>
      <c r="D97" s="30"/>
      <c r="E97" s="33"/>
      <c r="H97" s="36"/>
    </row>
    <row r="98" spans="1:8" x14ac:dyDescent="0.2">
      <c r="A98" s="41"/>
      <c r="C98" s="32"/>
      <c r="D98" s="30"/>
      <c r="E98" s="66" t="s">
        <v>177</v>
      </c>
      <c r="F98" s="67">
        <f>G95-I95</f>
        <v>68285.81</v>
      </c>
      <c r="H98" s="36"/>
    </row>
    <row r="99" spans="1:8" x14ac:dyDescent="0.2">
      <c r="A99" s="41"/>
      <c r="B99" s="11" t="s">
        <v>178</v>
      </c>
      <c r="C99" s="32"/>
      <c r="D99" s="30"/>
      <c r="E99" s="33"/>
      <c r="H99" s="36"/>
    </row>
    <row r="100" spans="1:8" x14ac:dyDescent="0.2">
      <c r="A100" s="41"/>
      <c r="B100" s="11" t="s">
        <v>179</v>
      </c>
      <c r="C100" s="32"/>
      <c r="D100" s="30"/>
      <c r="E100" s="33"/>
      <c r="H100" s="36"/>
    </row>
    <row r="101" spans="1:8" x14ac:dyDescent="0.2">
      <c r="A101" s="41"/>
      <c r="B101" s="11" t="s">
        <v>212</v>
      </c>
      <c r="C101" s="32"/>
      <c r="D101" s="30"/>
      <c r="E101" s="33"/>
      <c r="H101" s="36"/>
    </row>
    <row r="102" spans="1:8" x14ac:dyDescent="0.2">
      <c r="A102" s="41"/>
      <c r="C102" s="32"/>
      <c r="D102" s="30"/>
      <c r="E102" s="33"/>
      <c r="H102" s="36"/>
    </row>
    <row r="103" spans="1:8" x14ac:dyDescent="0.2">
      <c r="A103" s="41"/>
      <c r="C103" s="32"/>
      <c r="D103" s="30"/>
      <c r="E103" s="33"/>
      <c r="H103" s="36"/>
    </row>
    <row r="104" spans="1:8" x14ac:dyDescent="0.2">
      <c r="A104" s="41"/>
      <c r="C104" s="32"/>
      <c r="D104" s="30"/>
      <c r="E104" s="33"/>
      <c r="H104" s="36"/>
    </row>
    <row r="105" spans="1:8" x14ac:dyDescent="0.2">
      <c r="A105" s="41"/>
      <c r="C105" s="32"/>
      <c r="D105" s="30"/>
      <c r="E105" s="33"/>
      <c r="H105" s="36"/>
    </row>
    <row r="106" spans="1:8" x14ac:dyDescent="0.2">
      <c r="A106" s="41"/>
      <c r="C106" s="32"/>
      <c r="D106" s="30"/>
      <c r="E106" s="33"/>
      <c r="H106" s="36"/>
    </row>
    <row r="107" spans="1:8" x14ac:dyDescent="0.2">
      <c r="A107" s="41"/>
      <c r="C107" s="32"/>
      <c r="D107" s="30"/>
      <c r="E107" s="33"/>
      <c r="H107" s="36"/>
    </row>
    <row r="108" spans="1:8" x14ac:dyDescent="0.2">
      <c r="A108" s="41"/>
      <c r="C108" s="32"/>
      <c r="D108" s="30"/>
      <c r="E108" s="33"/>
      <c r="H108" s="36"/>
    </row>
    <row r="109" spans="1:8" x14ac:dyDescent="0.2">
      <c r="A109" s="41"/>
      <c r="C109" s="32"/>
      <c r="D109" s="30"/>
      <c r="E109" s="33"/>
      <c r="H109" s="36"/>
    </row>
    <row r="110" spans="1:8" x14ac:dyDescent="0.2">
      <c r="A110" s="41"/>
      <c r="C110" s="32"/>
      <c r="D110" s="30"/>
      <c r="E110" s="33"/>
      <c r="H110" s="36"/>
    </row>
    <row r="111" spans="1:8" x14ac:dyDescent="0.2">
      <c r="A111" s="41"/>
      <c r="C111" s="32"/>
      <c r="D111" s="30"/>
      <c r="E111" s="33"/>
      <c r="H111" s="36"/>
    </row>
    <row r="112" spans="1:8" x14ac:dyDescent="0.2">
      <c r="A112" s="41"/>
      <c r="C112" s="32"/>
      <c r="D112" s="30"/>
      <c r="E112" s="33"/>
      <c r="H112" s="36"/>
    </row>
    <row r="113" spans="1:8" x14ac:dyDescent="0.2">
      <c r="A113" s="41"/>
      <c r="C113" s="32"/>
      <c r="D113" s="30"/>
      <c r="E113" s="33"/>
      <c r="H113" s="36"/>
    </row>
    <row r="114" spans="1:8" x14ac:dyDescent="0.2">
      <c r="A114" s="41"/>
      <c r="C114" s="32"/>
      <c r="D114" s="30"/>
      <c r="E114" s="33"/>
      <c r="H114" s="36"/>
    </row>
    <row r="115" spans="1:8" x14ac:dyDescent="0.2">
      <c r="A115" s="41"/>
      <c r="C115" s="32"/>
      <c r="D115" s="30"/>
      <c r="E115" s="33"/>
      <c r="H115" s="36"/>
    </row>
    <row r="116" spans="1:8" x14ac:dyDescent="0.2">
      <c r="A116" s="41"/>
      <c r="C116" s="32"/>
      <c r="D116" s="30"/>
      <c r="E116" s="33"/>
      <c r="H116" s="36"/>
    </row>
    <row r="117" spans="1:8" x14ac:dyDescent="0.2">
      <c r="A117" s="41"/>
      <c r="C117" s="32"/>
      <c r="D117" s="30"/>
      <c r="E117" s="33"/>
      <c r="H117" s="36"/>
    </row>
    <row r="118" spans="1:8" x14ac:dyDescent="0.2">
      <c r="A118" s="41"/>
      <c r="C118" s="32"/>
      <c r="D118" s="30"/>
      <c r="E118" s="33"/>
      <c r="H118" s="36"/>
    </row>
    <row r="119" spans="1:8" x14ac:dyDescent="0.2">
      <c r="A119" s="41"/>
      <c r="C119" s="32"/>
      <c r="D119" s="30"/>
      <c r="E119" s="33"/>
      <c r="H119" s="36"/>
    </row>
    <row r="120" spans="1:8" x14ac:dyDescent="0.2">
      <c r="A120" s="41"/>
      <c r="C120" s="32"/>
      <c r="D120" s="30"/>
      <c r="E120" s="33"/>
      <c r="H120" s="36"/>
    </row>
    <row r="121" spans="1:8" x14ac:dyDescent="0.2">
      <c r="A121" s="41"/>
      <c r="C121" s="32"/>
      <c r="D121" s="30"/>
      <c r="E121" s="33"/>
      <c r="H121" s="36"/>
    </row>
    <row r="122" spans="1:8" x14ac:dyDescent="0.2">
      <c r="A122" s="41"/>
      <c r="C122" s="32"/>
      <c r="D122" s="30"/>
      <c r="E122" s="33"/>
      <c r="H122" s="36"/>
    </row>
    <row r="123" spans="1:8" x14ac:dyDescent="0.2">
      <c r="A123" s="41"/>
      <c r="C123" s="32"/>
      <c r="D123" s="30"/>
      <c r="E123" s="33"/>
      <c r="H123" s="36"/>
    </row>
    <row r="124" spans="1:8" x14ac:dyDescent="0.2">
      <c r="A124" s="41"/>
      <c r="C124" s="32"/>
      <c r="D124" s="30"/>
      <c r="E124" s="33"/>
      <c r="H124" s="36"/>
    </row>
    <row r="125" spans="1:8" x14ac:dyDescent="0.2">
      <c r="A125" s="41"/>
      <c r="C125" s="32"/>
      <c r="D125" s="30"/>
      <c r="E125" s="33"/>
      <c r="H125" s="36"/>
    </row>
    <row r="126" spans="1:8" x14ac:dyDescent="0.2">
      <c r="A126" s="41"/>
      <c r="C126" s="32"/>
      <c r="D126" s="30"/>
      <c r="E126" s="33"/>
      <c r="H126" s="36"/>
    </row>
    <row r="127" spans="1:8" x14ac:dyDescent="0.2">
      <c r="A127" s="41"/>
      <c r="C127" s="32"/>
      <c r="D127" s="30"/>
      <c r="E127" s="33"/>
      <c r="H127" s="36"/>
    </row>
    <row r="128" spans="1:8" x14ac:dyDescent="0.2">
      <c r="A128" s="41"/>
      <c r="C128" s="32"/>
      <c r="D128" s="30"/>
      <c r="E128" s="33"/>
      <c r="H128" s="36"/>
    </row>
    <row r="129" spans="1:8" x14ac:dyDescent="0.2">
      <c r="A129" s="41"/>
      <c r="C129" s="32"/>
      <c r="D129" s="30"/>
      <c r="E129" s="33"/>
      <c r="H129" s="36"/>
    </row>
    <row r="130" spans="1:8" x14ac:dyDescent="0.2">
      <c r="A130" s="41"/>
      <c r="C130" s="32"/>
      <c r="D130" s="30"/>
      <c r="E130" s="33"/>
      <c r="H130" s="36"/>
    </row>
    <row r="131" spans="1:8" x14ac:dyDescent="0.2">
      <c r="A131" s="41"/>
      <c r="C131" s="32"/>
      <c r="D131" s="30"/>
      <c r="E131" s="33"/>
      <c r="H131" s="36"/>
    </row>
    <row r="132" spans="1:8" x14ac:dyDescent="0.2">
      <c r="A132" s="30"/>
      <c r="C132" s="32"/>
      <c r="D132" s="30"/>
      <c r="E132" s="33"/>
      <c r="H132" s="36"/>
    </row>
    <row r="133" spans="1:8" x14ac:dyDescent="0.2">
      <c r="A133" s="30"/>
      <c r="C133" s="32"/>
      <c r="D133" s="30"/>
      <c r="E133" s="33"/>
      <c r="H133" s="36"/>
    </row>
    <row r="134" spans="1:8" x14ac:dyDescent="0.2">
      <c r="A134" s="30"/>
      <c r="C134" s="32"/>
      <c r="D134" s="30"/>
      <c r="E134" s="33"/>
      <c r="H134" s="36"/>
    </row>
    <row r="135" spans="1:8" x14ac:dyDescent="0.2">
      <c r="A135" s="30"/>
      <c r="C135" s="32"/>
      <c r="D135" s="30"/>
      <c r="E135" s="33"/>
      <c r="H135" s="36"/>
    </row>
    <row r="136" spans="1:8" x14ac:dyDescent="0.2">
      <c r="A136" s="30"/>
      <c r="C136" s="32"/>
      <c r="D136" s="30"/>
      <c r="E136" s="33"/>
      <c r="H136" s="36"/>
    </row>
    <row r="137" spans="1:8" x14ac:dyDescent="0.2">
      <c r="A137" s="30"/>
      <c r="C137" s="32"/>
      <c r="D137" s="30"/>
      <c r="E137" s="33"/>
      <c r="H137" s="36"/>
    </row>
    <row r="138" spans="1:8" x14ac:dyDescent="0.2">
      <c r="A138" s="30"/>
      <c r="C138" s="32"/>
      <c r="D138" s="30"/>
      <c r="E138" s="33"/>
      <c r="H138" s="36"/>
    </row>
    <row r="139" spans="1:8" x14ac:dyDescent="0.2">
      <c r="A139" s="30"/>
      <c r="C139" s="32"/>
      <c r="D139" s="30"/>
      <c r="E139" s="33"/>
      <c r="H139" s="36"/>
    </row>
    <row r="140" spans="1:8" x14ac:dyDescent="0.2">
      <c r="A140" s="30"/>
      <c r="C140" s="32"/>
      <c r="D140" s="30"/>
      <c r="E140" s="33"/>
      <c r="H140" s="36"/>
    </row>
    <row r="141" spans="1:8" x14ac:dyDescent="0.2">
      <c r="A141" s="30"/>
      <c r="C141" s="32"/>
      <c r="D141" s="30"/>
      <c r="E141" s="33"/>
      <c r="H141" s="36"/>
    </row>
    <row r="142" spans="1:8" x14ac:dyDescent="0.2">
      <c r="A142" s="30"/>
      <c r="C142" s="32"/>
      <c r="D142" s="30"/>
      <c r="E142" s="33"/>
      <c r="H142" s="36"/>
    </row>
    <row r="143" spans="1:8" x14ac:dyDescent="0.2">
      <c r="A143" s="30"/>
      <c r="C143" s="32"/>
      <c r="D143" s="30"/>
      <c r="E143" s="33"/>
      <c r="H143" s="36"/>
    </row>
    <row r="144" spans="1:8" x14ac:dyDescent="0.2">
      <c r="A144" s="30"/>
      <c r="C144" s="32"/>
      <c r="D144" s="30"/>
      <c r="E144" s="33"/>
      <c r="H144" s="36"/>
    </row>
    <row r="145" spans="1:8" x14ac:dyDescent="0.2">
      <c r="A145" s="30"/>
      <c r="C145" s="32"/>
      <c r="D145" s="30"/>
      <c r="E145" s="33"/>
      <c r="H145" s="36"/>
    </row>
    <row r="146" spans="1:8" x14ac:dyDescent="0.2">
      <c r="A146" s="30"/>
      <c r="C146" s="32"/>
      <c r="D146" s="30"/>
      <c r="E146" s="33"/>
      <c r="H146" s="36"/>
    </row>
    <row r="147" spans="1:8" x14ac:dyDescent="0.2">
      <c r="A147" s="30"/>
      <c r="C147" s="32"/>
      <c r="D147" s="30"/>
      <c r="E147" s="33"/>
      <c r="H147" s="36"/>
    </row>
    <row r="148" spans="1:8" x14ac:dyDescent="0.2">
      <c r="A148" s="30"/>
      <c r="C148" s="32"/>
      <c r="D148" s="30"/>
      <c r="E148" s="33"/>
      <c r="H148" s="36"/>
    </row>
    <row r="149" spans="1:8" x14ac:dyDescent="0.2">
      <c r="A149" s="30"/>
      <c r="C149" s="32"/>
      <c r="D149" s="30"/>
      <c r="E149" s="33"/>
      <c r="H149" s="36"/>
    </row>
    <row r="150" spans="1:8" x14ac:dyDescent="0.2">
      <c r="A150" s="30"/>
      <c r="C150" s="32"/>
      <c r="D150" s="30"/>
      <c r="E150" s="33"/>
      <c r="H150" s="36"/>
    </row>
    <row r="151" spans="1:8" x14ac:dyDescent="0.2">
      <c r="A151" s="30"/>
      <c r="C151" s="32"/>
      <c r="D151" s="30"/>
      <c r="E151" s="33"/>
      <c r="H151" s="36"/>
    </row>
    <row r="152" spans="1:8" x14ac:dyDescent="0.2">
      <c r="A152" s="30"/>
      <c r="C152" s="32"/>
      <c r="D152" s="30"/>
      <c r="E152" s="33"/>
      <c r="H152" s="36"/>
    </row>
    <row r="153" spans="1:8" x14ac:dyDescent="0.2">
      <c r="A153" s="30"/>
      <c r="C153" s="32"/>
      <c r="D153" s="30"/>
      <c r="E153" s="33"/>
      <c r="H153" s="36"/>
    </row>
    <row r="154" spans="1:8" x14ac:dyDescent="0.2">
      <c r="A154" s="30"/>
      <c r="C154" s="32"/>
      <c r="D154" s="30"/>
      <c r="E154" s="33"/>
      <c r="H154" s="36"/>
    </row>
    <row r="155" spans="1:8" x14ac:dyDescent="0.2">
      <c r="A155" s="30"/>
      <c r="C155" s="32"/>
      <c r="D155" s="30"/>
      <c r="E155" s="33"/>
      <c r="H155" s="36"/>
    </row>
    <row r="156" spans="1:8" x14ac:dyDescent="0.2">
      <c r="A156" s="30"/>
      <c r="C156" s="32"/>
      <c r="D156" s="30"/>
      <c r="E156" s="33"/>
      <c r="H156" s="36"/>
    </row>
    <row r="157" spans="1:8" x14ac:dyDescent="0.2">
      <c r="A157" s="30"/>
      <c r="C157" s="32"/>
      <c r="D157" s="30"/>
      <c r="E157" s="33"/>
      <c r="H157" s="36"/>
    </row>
    <row r="158" spans="1:8" x14ac:dyDescent="0.2">
      <c r="A158" s="30"/>
      <c r="C158" s="32"/>
      <c r="D158" s="30"/>
      <c r="E158" s="33"/>
      <c r="H158" s="36"/>
    </row>
    <row r="159" spans="1:8" x14ac:dyDescent="0.2">
      <c r="A159" s="30"/>
      <c r="C159" s="32"/>
      <c r="D159" s="30"/>
      <c r="E159" s="33"/>
      <c r="H159" s="36"/>
    </row>
    <row r="160" spans="1:8" x14ac:dyDescent="0.2">
      <c r="A160" s="30"/>
      <c r="C160" s="32"/>
      <c r="D160" s="30"/>
      <c r="E160" s="33"/>
      <c r="H160" s="36"/>
    </row>
    <row r="161" spans="1:8" x14ac:dyDescent="0.2">
      <c r="A161" s="30"/>
      <c r="C161" s="32"/>
      <c r="D161" s="30"/>
      <c r="E161" s="33"/>
      <c r="H161" s="36"/>
    </row>
    <row r="162" spans="1:8" x14ac:dyDescent="0.2">
      <c r="A162" s="30"/>
      <c r="C162" s="32"/>
      <c r="D162" s="30"/>
      <c r="E162" s="33"/>
      <c r="H162" s="36"/>
    </row>
    <row r="163" spans="1:8" x14ac:dyDescent="0.2">
      <c r="A163" s="30"/>
      <c r="C163" s="32"/>
      <c r="D163" s="30"/>
      <c r="E163" s="33"/>
      <c r="H163" s="36"/>
    </row>
    <row r="164" spans="1:8" x14ac:dyDescent="0.2">
      <c r="A164" s="30"/>
      <c r="C164" s="32"/>
      <c r="D164" s="30"/>
      <c r="E164" s="33"/>
      <c r="H164" s="36"/>
    </row>
    <row r="165" spans="1:8" x14ac:dyDescent="0.2">
      <c r="A165" s="30"/>
      <c r="C165" s="32"/>
      <c r="D165" s="30"/>
      <c r="E165" s="33"/>
      <c r="H165" s="36"/>
    </row>
    <row r="166" spans="1:8" x14ac:dyDescent="0.2">
      <c r="A166" s="30"/>
      <c r="C166" s="32"/>
      <c r="D166" s="30"/>
      <c r="E166" s="33"/>
      <c r="H166" s="36"/>
    </row>
    <row r="167" spans="1:8" x14ac:dyDescent="0.2">
      <c r="A167" s="30"/>
      <c r="C167" s="32"/>
      <c r="D167" s="30"/>
      <c r="E167" s="33"/>
      <c r="H167" s="36"/>
    </row>
    <row r="168" spans="1:8" x14ac:dyDescent="0.2">
      <c r="A168" s="30"/>
      <c r="C168" s="32"/>
      <c r="D168" s="30"/>
      <c r="E168" s="33"/>
      <c r="H168" s="36"/>
    </row>
    <row r="169" spans="1:8" x14ac:dyDescent="0.2">
      <c r="A169" s="30"/>
      <c r="C169" s="32"/>
      <c r="D169" s="30"/>
      <c r="E169" s="33"/>
      <c r="H169" s="36"/>
    </row>
    <row r="170" spans="1:8" x14ac:dyDescent="0.2">
      <c r="A170" s="30"/>
      <c r="C170" s="32"/>
      <c r="D170" s="30"/>
      <c r="E170" s="33"/>
      <c r="H170" s="36"/>
    </row>
    <row r="171" spans="1:8" x14ac:dyDescent="0.2">
      <c r="A171" s="30"/>
      <c r="C171" s="32"/>
      <c r="D171" s="30"/>
      <c r="E171" s="33"/>
      <c r="H171" s="36"/>
    </row>
    <row r="172" spans="1:8" x14ac:dyDescent="0.2">
      <c r="A172" s="30"/>
      <c r="C172" s="32"/>
      <c r="D172" s="30"/>
      <c r="E172" s="33"/>
      <c r="H172" s="36"/>
    </row>
    <row r="173" spans="1:8" x14ac:dyDescent="0.2">
      <c r="A173" s="30"/>
      <c r="C173" s="32"/>
      <c r="D173" s="30"/>
      <c r="E173" s="33"/>
      <c r="H173" s="36"/>
    </row>
    <row r="174" spans="1:8" x14ac:dyDescent="0.2">
      <c r="A174" s="30"/>
      <c r="C174" s="32"/>
      <c r="D174" s="30"/>
      <c r="E174" s="33"/>
      <c r="H174" s="36"/>
    </row>
    <row r="175" spans="1:8" x14ac:dyDescent="0.2">
      <c r="A175" s="30"/>
      <c r="C175" s="32"/>
      <c r="D175" s="30"/>
      <c r="E175" s="33"/>
      <c r="H175" s="36"/>
    </row>
    <row r="176" spans="1:8" x14ac:dyDescent="0.2">
      <c r="A176" s="30"/>
      <c r="C176" s="32"/>
      <c r="D176" s="30"/>
      <c r="E176" s="33"/>
      <c r="H176" s="36"/>
    </row>
    <row r="177" spans="1:8" x14ac:dyDescent="0.2">
      <c r="A177" s="30"/>
      <c r="C177" s="32"/>
      <c r="D177" s="30"/>
      <c r="E177" s="33"/>
      <c r="H177" s="36"/>
    </row>
    <row r="178" spans="1:8" x14ac:dyDescent="0.2">
      <c r="A178" s="30"/>
      <c r="C178" s="32"/>
      <c r="D178" s="30"/>
      <c r="E178" s="8"/>
      <c r="H178" s="36"/>
    </row>
    <row r="179" spans="1:8" x14ac:dyDescent="0.2">
      <c r="A179" s="30"/>
      <c r="C179" s="32"/>
      <c r="D179" s="30"/>
      <c r="E179" s="8"/>
      <c r="H179" s="36"/>
    </row>
    <row r="180" spans="1:8" x14ac:dyDescent="0.2">
      <c r="A180" s="30"/>
      <c r="C180" s="32"/>
      <c r="D180" s="30"/>
      <c r="E180" s="8"/>
      <c r="H180" s="36"/>
    </row>
    <row r="181" spans="1:8" x14ac:dyDescent="0.2">
      <c r="A181" s="30"/>
      <c r="C181" s="32"/>
      <c r="D181" s="30"/>
      <c r="E181" s="8"/>
      <c r="H181" s="36"/>
    </row>
    <row r="182" spans="1:8" x14ac:dyDescent="0.2">
      <c r="A182" s="30"/>
      <c r="C182" s="32"/>
      <c r="D182" s="30"/>
      <c r="E182" s="8"/>
      <c r="H182" s="36"/>
    </row>
    <row r="183" spans="1:8" x14ac:dyDescent="0.2">
      <c r="A183" s="30"/>
      <c r="C183" s="32"/>
      <c r="D183" s="30"/>
      <c r="E183" s="8"/>
      <c r="H183" s="36"/>
    </row>
    <row r="184" spans="1:8" x14ac:dyDescent="0.2">
      <c r="A184" s="30"/>
      <c r="C184" s="32"/>
      <c r="D184" s="30"/>
      <c r="E184" s="8"/>
      <c r="H184" s="36"/>
    </row>
    <row r="185" spans="1:8" x14ac:dyDescent="0.2">
      <c r="A185" s="30"/>
      <c r="C185" s="32"/>
      <c r="D185" s="30"/>
      <c r="E185" s="8"/>
      <c r="H185" s="36"/>
    </row>
    <row r="186" spans="1:8" x14ac:dyDescent="0.2">
      <c r="A186" s="30"/>
      <c r="C186" s="32"/>
      <c r="D186" s="30"/>
      <c r="E186" s="8"/>
      <c r="H186" s="36"/>
    </row>
    <row r="187" spans="1:8" x14ac:dyDescent="0.2">
      <c r="A187" s="30"/>
      <c r="C187" s="32"/>
      <c r="D187" s="30"/>
      <c r="E187" s="8"/>
      <c r="H187" s="36"/>
    </row>
    <row r="188" spans="1:8" x14ac:dyDescent="0.2">
      <c r="A188" s="30"/>
      <c r="C188" s="32"/>
      <c r="D188" s="30"/>
      <c r="E188" s="8"/>
      <c r="H188" s="36"/>
    </row>
    <row r="189" spans="1:8" x14ac:dyDescent="0.2">
      <c r="A189" s="30"/>
      <c r="B189" s="11"/>
      <c r="C189" s="5"/>
      <c r="D189" s="5"/>
      <c r="E189" s="8"/>
      <c r="H189" s="36"/>
    </row>
    <row r="190" spans="1:8" s="2" customFormat="1" x14ac:dyDescent="0.2">
      <c r="E190" s="17"/>
      <c r="F190" s="45"/>
      <c r="G190" s="45"/>
      <c r="H190" s="46"/>
    </row>
  </sheetData>
  <autoFilter ref="A8:K96" xr:uid="{00000000-0001-0000-0000-000000000000}">
    <filterColumn colId="1">
      <filters>
        <filter val="Salt Grit Bin"/>
      </filters>
    </filterColumn>
    <filterColumn colId="3">
      <filters>
        <filter val="Rockland St Mary"/>
      </filters>
    </filterColumn>
    <sortState xmlns:xlrd2="http://schemas.microsoft.com/office/spreadsheetml/2017/richdata2" ref="A9:K86">
      <sortCondition ref="A8"/>
    </sortState>
  </autoFilter>
  <mergeCells count="6">
    <mergeCell ref="C95:D95"/>
    <mergeCell ref="A1:B1"/>
    <mergeCell ref="A7:B7"/>
    <mergeCell ref="A4:B4"/>
    <mergeCell ref="D3:E3"/>
    <mergeCell ref="D4:E4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>
    <oddFooter>&amp;CPrepared by E J Green &amp;D&amp;RPage 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47"/>
  <sheetViews>
    <sheetView zoomScaleNormal="100" workbookViewId="0">
      <selection activeCell="B32" sqref="B32"/>
    </sheetView>
  </sheetViews>
  <sheetFormatPr defaultRowHeight="12.75" x14ac:dyDescent="0.2"/>
  <cols>
    <col min="1" max="1" width="48" customWidth="1"/>
    <col min="2" max="2" width="38.42578125" bestFit="1" customWidth="1"/>
    <col min="3" max="3" width="13.85546875" customWidth="1"/>
    <col min="4" max="4" width="10.140625" bestFit="1" customWidth="1"/>
    <col min="5" max="5" width="14.140625" customWidth="1"/>
  </cols>
  <sheetData>
    <row r="1" spans="1:5" x14ac:dyDescent="0.2">
      <c r="C1" s="3"/>
      <c r="D1" s="12"/>
    </row>
    <row r="2" spans="1:5" x14ac:dyDescent="0.2">
      <c r="A2" s="2" t="s">
        <v>180</v>
      </c>
      <c r="C2" s="17"/>
      <c r="D2" s="12"/>
    </row>
    <row r="3" spans="1:5" x14ac:dyDescent="0.2">
      <c r="C3" s="19"/>
      <c r="D3" s="12"/>
    </row>
    <row r="4" spans="1:5" x14ac:dyDescent="0.2">
      <c r="A4" t="s">
        <v>181</v>
      </c>
      <c r="C4" s="3"/>
      <c r="D4" s="12"/>
    </row>
    <row r="5" spans="1:5" x14ac:dyDescent="0.2">
      <c r="A5" s="11" t="s">
        <v>182</v>
      </c>
      <c r="C5" s="3"/>
      <c r="D5" s="12"/>
    </row>
    <row r="6" spans="1:5" x14ac:dyDescent="0.2">
      <c r="A6" s="11"/>
      <c r="C6" s="3"/>
      <c r="D6" s="12"/>
      <c r="E6" s="11"/>
    </row>
    <row r="7" spans="1:5" ht="51" x14ac:dyDescent="0.2">
      <c r="A7" s="10" t="s">
        <v>183</v>
      </c>
      <c r="B7" s="10" t="s">
        <v>5</v>
      </c>
      <c r="C7" s="18" t="s">
        <v>7</v>
      </c>
      <c r="D7" s="20" t="s">
        <v>8</v>
      </c>
      <c r="E7" s="10" t="s">
        <v>184</v>
      </c>
    </row>
    <row r="8" spans="1:5" x14ac:dyDescent="0.2">
      <c r="C8" s="3"/>
      <c r="D8" s="12"/>
      <c r="E8" s="1"/>
    </row>
    <row r="9" spans="1:5" x14ac:dyDescent="0.2">
      <c r="A9" s="24" t="s">
        <v>185</v>
      </c>
      <c r="B9" s="11"/>
      <c r="C9" s="19"/>
      <c r="D9" s="13"/>
      <c r="E9" s="1"/>
    </row>
    <row r="10" spans="1:5" x14ac:dyDescent="0.2">
      <c r="A10" s="11"/>
      <c r="B10" s="11"/>
      <c r="C10" s="8"/>
      <c r="D10" s="13"/>
      <c r="E10" s="1"/>
    </row>
    <row r="11" spans="1:5" x14ac:dyDescent="0.2">
      <c r="A11" s="11"/>
      <c r="B11" s="11"/>
      <c r="C11" s="8"/>
      <c r="D11" s="22"/>
      <c r="E11" s="1"/>
    </row>
    <row r="12" spans="1:5" x14ac:dyDescent="0.2">
      <c r="A12" s="11"/>
      <c r="B12" s="11"/>
      <c r="C12" s="3"/>
      <c r="D12" s="13"/>
      <c r="E12" s="1"/>
    </row>
    <row r="13" spans="1:5" x14ac:dyDescent="0.2">
      <c r="A13" s="11"/>
      <c r="B13" s="11"/>
      <c r="C13" s="3"/>
      <c r="D13" s="13"/>
      <c r="E13" s="1"/>
    </row>
    <row r="14" spans="1:5" x14ac:dyDescent="0.2">
      <c r="A14" s="5"/>
      <c r="B14" s="11"/>
      <c r="C14" s="3"/>
      <c r="D14" s="13"/>
      <c r="E14" s="1"/>
    </row>
    <row r="15" spans="1:5" x14ac:dyDescent="0.2">
      <c r="A15" s="11"/>
      <c r="B15" s="11"/>
      <c r="C15" s="3"/>
      <c r="D15" s="13"/>
      <c r="E15" s="1"/>
    </row>
    <row r="16" spans="1:5" x14ac:dyDescent="0.2">
      <c r="A16" s="11"/>
      <c r="B16" s="11"/>
      <c r="C16" s="19"/>
      <c r="D16" s="13"/>
      <c r="E16" s="1"/>
    </row>
    <row r="17" spans="1:5" x14ac:dyDescent="0.2">
      <c r="A17" s="11"/>
      <c r="B17" s="11"/>
      <c r="C17" s="19"/>
      <c r="D17" s="13"/>
      <c r="E17" s="1"/>
    </row>
    <row r="18" spans="1:5" x14ac:dyDescent="0.2">
      <c r="A18" s="11"/>
      <c r="B18" s="11"/>
      <c r="C18" s="19"/>
      <c r="D18" s="13"/>
      <c r="E18" s="1"/>
    </row>
    <row r="19" spans="1:5" x14ac:dyDescent="0.2">
      <c r="A19" s="11"/>
      <c r="B19" s="11"/>
      <c r="C19" s="19"/>
      <c r="D19" s="13"/>
      <c r="E19" s="1"/>
    </row>
    <row r="20" spans="1:5" x14ac:dyDescent="0.2">
      <c r="C20" s="3"/>
      <c r="D20" s="13"/>
      <c r="E20" s="1"/>
    </row>
    <row r="21" spans="1:5" x14ac:dyDescent="0.2">
      <c r="A21" s="11"/>
      <c r="B21" s="11"/>
      <c r="C21" s="19"/>
      <c r="D21" s="13"/>
      <c r="E21" s="1"/>
    </row>
    <row r="22" spans="1:5" x14ac:dyDescent="0.2">
      <c r="A22" s="11"/>
      <c r="B22" s="11"/>
      <c r="C22" s="3"/>
      <c r="D22" s="13"/>
      <c r="E22" s="1"/>
    </row>
    <row r="23" spans="1:5" x14ac:dyDescent="0.2">
      <c r="C23" s="3"/>
      <c r="D23" s="13"/>
      <c r="E23" s="1"/>
    </row>
    <row r="24" spans="1:5" x14ac:dyDescent="0.2">
      <c r="A24" s="11"/>
      <c r="B24" s="11"/>
      <c r="C24" s="3"/>
      <c r="D24" s="13"/>
      <c r="E24" s="1"/>
    </row>
    <row r="25" spans="1:5" x14ac:dyDescent="0.2">
      <c r="B25" s="11"/>
      <c r="C25" s="3"/>
      <c r="D25" s="13"/>
      <c r="E25" s="1"/>
    </row>
    <row r="26" spans="1:5" x14ac:dyDescent="0.2">
      <c r="C26" s="3"/>
      <c r="D26" s="13"/>
      <c r="E26" s="1"/>
    </row>
    <row r="27" spans="1:5" x14ac:dyDescent="0.2">
      <c r="A27" s="11"/>
      <c r="B27" s="11"/>
      <c r="C27" s="3"/>
      <c r="D27" s="13"/>
      <c r="E27" s="1"/>
    </row>
    <row r="28" spans="1:5" x14ac:dyDescent="0.2">
      <c r="A28" s="11"/>
      <c r="B28" s="11"/>
      <c r="C28" s="3"/>
      <c r="D28" s="13"/>
      <c r="E28" s="1"/>
    </row>
    <row r="29" spans="1:5" x14ac:dyDescent="0.2">
      <c r="C29" s="3"/>
      <c r="D29" s="13"/>
      <c r="E29" s="6"/>
    </row>
    <row r="30" spans="1:5" x14ac:dyDescent="0.2">
      <c r="A30" s="11"/>
      <c r="B30" s="11"/>
      <c r="C30" s="3"/>
      <c r="D30" s="13"/>
      <c r="E30" s="1"/>
    </row>
    <row r="31" spans="1:5" x14ac:dyDescent="0.2">
      <c r="A31" s="11"/>
      <c r="B31" s="11"/>
      <c r="C31" s="3"/>
      <c r="D31" s="13"/>
      <c r="E31" s="1"/>
    </row>
    <row r="32" spans="1:5" x14ac:dyDescent="0.2">
      <c r="A32" s="11"/>
      <c r="B32" s="11"/>
      <c r="C32" s="3"/>
      <c r="D32" s="13"/>
      <c r="E32" s="1"/>
    </row>
    <row r="33" spans="1:5" x14ac:dyDescent="0.2">
      <c r="A33" s="11"/>
      <c r="B33" s="11"/>
      <c r="C33" s="3"/>
      <c r="D33" s="13"/>
      <c r="E33" s="1"/>
    </row>
    <row r="34" spans="1:5" x14ac:dyDescent="0.2">
      <c r="A34" s="11"/>
      <c r="B34" s="11"/>
      <c r="C34" s="3"/>
      <c r="D34" s="13"/>
      <c r="E34" s="1"/>
    </row>
    <row r="35" spans="1:5" x14ac:dyDescent="0.2">
      <c r="A35" s="11"/>
      <c r="B35" s="11"/>
      <c r="C35" s="3"/>
      <c r="D35" s="13"/>
      <c r="E35" s="1"/>
    </row>
    <row r="36" spans="1:5" x14ac:dyDescent="0.2">
      <c r="A36" s="11"/>
      <c r="B36" s="11"/>
      <c r="C36" s="3"/>
      <c r="D36" s="13"/>
      <c r="E36" s="1"/>
    </row>
    <row r="37" spans="1:5" x14ac:dyDescent="0.2">
      <c r="A37" s="11"/>
      <c r="B37" s="11"/>
      <c r="C37" s="3"/>
      <c r="D37" s="13"/>
      <c r="E37" s="1"/>
    </row>
    <row r="38" spans="1:5" x14ac:dyDescent="0.2">
      <c r="A38" s="11"/>
      <c r="B38" s="11"/>
      <c r="C38" s="3"/>
      <c r="D38" s="13"/>
      <c r="E38" s="1"/>
    </row>
    <row r="39" spans="1:5" x14ac:dyDescent="0.2">
      <c r="A39" s="11"/>
      <c r="B39" s="69"/>
      <c r="C39" s="3"/>
      <c r="D39" s="13"/>
      <c r="E39" s="1"/>
    </row>
    <row r="40" spans="1:5" x14ac:dyDescent="0.2">
      <c r="C40" s="3"/>
      <c r="D40" s="13"/>
      <c r="E40" s="1"/>
    </row>
    <row r="41" spans="1:5" x14ac:dyDescent="0.2">
      <c r="A41" s="11"/>
      <c r="B41" s="11"/>
      <c r="C41" s="4"/>
      <c r="D41" s="13"/>
      <c r="E41" s="1"/>
    </row>
    <row r="42" spans="1:5" x14ac:dyDescent="0.2">
      <c r="C42" s="3"/>
      <c r="D42" s="13"/>
      <c r="E42" s="1"/>
    </row>
    <row r="43" spans="1:5" x14ac:dyDescent="0.2">
      <c r="A43" s="5"/>
      <c r="B43" s="11"/>
      <c r="C43" s="3"/>
      <c r="D43" s="13"/>
      <c r="E43" s="1"/>
    </row>
    <row r="44" spans="1:5" x14ac:dyDescent="0.2">
      <c r="A44" s="5"/>
      <c r="B44" s="11"/>
      <c r="C44" s="3"/>
      <c r="D44" s="13"/>
      <c r="E44" s="1"/>
    </row>
    <row r="45" spans="1:5" x14ac:dyDescent="0.2">
      <c r="A45" s="5"/>
      <c r="B45" s="11"/>
      <c r="C45" s="3"/>
      <c r="D45" s="13"/>
      <c r="E45" s="1"/>
    </row>
    <row r="46" spans="1:5" x14ac:dyDescent="0.2">
      <c r="A46" s="5"/>
      <c r="B46" s="11"/>
      <c r="C46" s="3"/>
      <c r="D46" s="13"/>
      <c r="E46" s="1"/>
    </row>
    <row r="47" spans="1:5" x14ac:dyDescent="0.2">
      <c r="A47" s="5"/>
      <c r="B47" s="11"/>
      <c r="C47" s="3"/>
      <c r="D47" s="13"/>
      <c r="E47" s="1"/>
    </row>
    <row r="48" spans="1:5" x14ac:dyDescent="0.2">
      <c r="A48" s="5"/>
      <c r="B48" s="11"/>
      <c r="C48" s="3"/>
      <c r="D48" s="13"/>
      <c r="E48" s="1"/>
    </row>
    <row r="49" spans="1:5" x14ac:dyDescent="0.2">
      <c r="B49" s="5"/>
      <c r="C49" s="3"/>
      <c r="D49" s="13"/>
      <c r="E49" s="1"/>
    </row>
    <row r="50" spans="1:5" x14ac:dyDescent="0.2">
      <c r="B50" s="5"/>
      <c r="C50" s="3"/>
      <c r="D50" s="12"/>
      <c r="E50" s="1"/>
    </row>
    <row r="51" spans="1:5" x14ac:dyDescent="0.2">
      <c r="B51" s="5"/>
      <c r="C51" s="3"/>
      <c r="D51" s="12"/>
      <c r="E51" s="1"/>
    </row>
    <row r="52" spans="1:5" x14ac:dyDescent="0.2">
      <c r="B52" s="5"/>
      <c r="C52" s="3"/>
      <c r="D52" s="12"/>
      <c r="E52" s="1"/>
    </row>
    <row r="53" spans="1:5" x14ac:dyDescent="0.2">
      <c r="A53" s="5"/>
      <c r="B53" s="9"/>
      <c r="C53" s="3"/>
      <c r="D53" s="12"/>
      <c r="E53" s="1"/>
    </row>
    <row r="54" spans="1:5" x14ac:dyDescent="0.2">
      <c r="B54" s="9"/>
      <c r="C54" s="3"/>
      <c r="D54" s="12"/>
      <c r="E54" s="1"/>
    </row>
    <row r="55" spans="1:5" x14ac:dyDescent="0.2">
      <c r="B55" s="5"/>
      <c r="C55" s="3"/>
      <c r="D55" s="12"/>
      <c r="E55" s="15"/>
    </row>
    <row r="56" spans="1:5" x14ac:dyDescent="0.2">
      <c r="B56" s="9"/>
      <c r="C56" s="8"/>
      <c r="D56" s="12"/>
      <c r="E56" s="15"/>
    </row>
    <row r="57" spans="1:5" x14ac:dyDescent="0.2">
      <c r="C57" s="3"/>
      <c r="D57" s="12"/>
    </row>
    <row r="58" spans="1:5" x14ac:dyDescent="0.2">
      <c r="A58" s="11"/>
      <c r="B58" s="5"/>
      <c r="C58" s="19"/>
      <c r="D58" s="12"/>
      <c r="E58" s="15"/>
    </row>
    <row r="59" spans="1:5" x14ac:dyDescent="0.2">
      <c r="A59" s="11"/>
      <c r="B59" s="5"/>
      <c r="C59" s="19"/>
      <c r="D59" s="12"/>
      <c r="E59" s="7"/>
    </row>
    <row r="60" spans="1:5" x14ac:dyDescent="0.2">
      <c r="A60" s="11"/>
      <c r="B60" s="5"/>
      <c r="C60" s="8"/>
      <c r="D60" s="12"/>
      <c r="E60" s="15"/>
    </row>
    <row r="61" spans="1:5" x14ac:dyDescent="0.2">
      <c r="A61" s="11"/>
      <c r="B61" s="5"/>
      <c r="C61" s="8"/>
      <c r="D61" s="12"/>
      <c r="E61" s="15"/>
    </row>
    <row r="62" spans="1:5" x14ac:dyDescent="0.2">
      <c r="A62" s="11"/>
      <c r="B62" s="5"/>
      <c r="C62" s="8"/>
      <c r="D62" s="12"/>
      <c r="E62" s="16"/>
    </row>
    <row r="63" spans="1:5" x14ac:dyDescent="0.2">
      <c r="A63" s="11"/>
      <c r="B63" s="5"/>
      <c r="C63" s="8"/>
      <c r="D63" s="12"/>
      <c r="E63" s="23"/>
    </row>
    <row r="64" spans="1:5" x14ac:dyDescent="0.2">
      <c r="A64" s="2" t="s">
        <v>186</v>
      </c>
      <c r="B64" s="2"/>
      <c r="C64" s="17"/>
      <c r="D64" s="21">
        <f>SUM(D9:D63)</f>
        <v>0</v>
      </c>
      <c r="E64" s="14">
        <f>SUM(E9:E63)</f>
        <v>0</v>
      </c>
    </row>
    <row r="65" spans="3:4" x14ac:dyDescent="0.2">
      <c r="C65" s="3"/>
      <c r="D65" s="12"/>
    </row>
    <row r="66" spans="3:4" x14ac:dyDescent="0.2">
      <c r="C66" s="3"/>
      <c r="D66" s="12"/>
    </row>
    <row r="67" spans="3:4" x14ac:dyDescent="0.2">
      <c r="C67" s="3"/>
      <c r="D67" s="12"/>
    </row>
    <row r="68" spans="3:4" x14ac:dyDescent="0.2">
      <c r="C68" s="3"/>
      <c r="D68" s="12"/>
    </row>
    <row r="69" spans="3:4" x14ac:dyDescent="0.2">
      <c r="C69" s="3"/>
      <c r="D69" s="12"/>
    </row>
    <row r="70" spans="3:4" x14ac:dyDescent="0.2">
      <c r="C70" s="3"/>
      <c r="D70" s="12"/>
    </row>
    <row r="71" spans="3:4" x14ac:dyDescent="0.2">
      <c r="C71" s="3"/>
      <c r="D71" s="12"/>
    </row>
    <row r="72" spans="3:4" x14ac:dyDescent="0.2">
      <c r="C72" s="3"/>
      <c r="D72" s="12"/>
    </row>
    <row r="73" spans="3:4" x14ac:dyDescent="0.2">
      <c r="C73" s="3"/>
      <c r="D73" s="12"/>
    </row>
    <row r="74" spans="3:4" x14ac:dyDescent="0.2">
      <c r="C74" s="3"/>
      <c r="D74" s="12"/>
    </row>
    <row r="75" spans="3:4" x14ac:dyDescent="0.2">
      <c r="C75" s="3"/>
      <c r="D75" s="12"/>
    </row>
    <row r="76" spans="3:4" x14ac:dyDescent="0.2">
      <c r="C76" s="3"/>
      <c r="D76" s="12"/>
    </row>
    <row r="77" spans="3:4" x14ac:dyDescent="0.2">
      <c r="C77" s="3"/>
      <c r="D77" s="12"/>
    </row>
    <row r="78" spans="3:4" x14ac:dyDescent="0.2">
      <c r="C78" s="3"/>
      <c r="D78" s="12"/>
    </row>
    <row r="79" spans="3:4" x14ac:dyDescent="0.2">
      <c r="C79" s="3"/>
      <c r="D79" s="12"/>
    </row>
    <row r="80" spans="3:4" x14ac:dyDescent="0.2">
      <c r="C80" s="3"/>
      <c r="D80" s="12"/>
    </row>
    <row r="81" spans="3:4" x14ac:dyDescent="0.2">
      <c r="C81" s="3"/>
      <c r="D81" s="12"/>
    </row>
    <row r="82" spans="3:4" x14ac:dyDescent="0.2">
      <c r="C82" s="3"/>
      <c r="D82" s="12"/>
    </row>
    <row r="83" spans="3:4" x14ac:dyDescent="0.2">
      <c r="C83" s="3"/>
      <c r="D83" s="12"/>
    </row>
    <row r="84" spans="3:4" x14ac:dyDescent="0.2">
      <c r="C84" s="3"/>
      <c r="D84" s="12"/>
    </row>
    <row r="85" spans="3:4" x14ac:dyDescent="0.2">
      <c r="C85" s="3"/>
      <c r="D85" s="12"/>
    </row>
    <row r="86" spans="3:4" x14ac:dyDescent="0.2">
      <c r="C86" s="3"/>
      <c r="D86" s="12"/>
    </row>
    <row r="87" spans="3:4" x14ac:dyDescent="0.2">
      <c r="C87" s="3"/>
      <c r="D87" s="12"/>
    </row>
    <row r="88" spans="3:4" x14ac:dyDescent="0.2">
      <c r="C88" s="3"/>
      <c r="D88" s="12"/>
    </row>
    <row r="89" spans="3:4" x14ac:dyDescent="0.2">
      <c r="C89" s="3"/>
      <c r="D89" s="12"/>
    </row>
    <row r="90" spans="3:4" x14ac:dyDescent="0.2">
      <c r="C90" s="3"/>
      <c r="D90" s="12"/>
    </row>
    <row r="91" spans="3:4" x14ac:dyDescent="0.2">
      <c r="C91" s="3"/>
      <c r="D91" s="12"/>
    </row>
    <row r="92" spans="3:4" x14ac:dyDescent="0.2">
      <c r="C92" s="3"/>
      <c r="D92" s="12"/>
    </row>
    <row r="93" spans="3:4" x14ac:dyDescent="0.2">
      <c r="C93" s="3"/>
      <c r="D93" s="12"/>
    </row>
    <row r="94" spans="3:4" x14ac:dyDescent="0.2">
      <c r="C94" s="3"/>
      <c r="D94" s="12"/>
    </row>
    <row r="95" spans="3:4" x14ac:dyDescent="0.2">
      <c r="C95" s="3"/>
      <c r="D95" s="12"/>
    </row>
    <row r="96" spans="3:4" x14ac:dyDescent="0.2">
      <c r="C96" s="3"/>
      <c r="D96" s="12"/>
    </row>
    <row r="97" spans="3:4" x14ac:dyDescent="0.2">
      <c r="C97" s="3"/>
      <c r="D97" s="12"/>
    </row>
    <row r="98" spans="3:4" x14ac:dyDescent="0.2">
      <c r="C98" s="3"/>
      <c r="D98" s="12"/>
    </row>
    <row r="99" spans="3:4" x14ac:dyDescent="0.2">
      <c r="C99" s="3"/>
      <c r="D99" s="12"/>
    </row>
    <row r="100" spans="3:4" x14ac:dyDescent="0.2">
      <c r="C100" s="3"/>
      <c r="D100" s="12"/>
    </row>
    <row r="101" spans="3:4" x14ac:dyDescent="0.2">
      <c r="C101" s="3"/>
      <c r="D101" s="12"/>
    </row>
    <row r="102" spans="3:4" x14ac:dyDescent="0.2">
      <c r="C102" s="3"/>
      <c r="D102" s="12"/>
    </row>
    <row r="103" spans="3:4" x14ac:dyDescent="0.2">
      <c r="C103" s="3"/>
      <c r="D103" s="12"/>
    </row>
    <row r="104" spans="3:4" x14ac:dyDescent="0.2">
      <c r="C104" s="3"/>
      <c r="D104" s="12"/>
    </row>
    <row r="105" spans="3:4" x14ac:dyDescent="0.2">
      <c r="C105" s="3"/>
      <c r="D105" s="12"/>
    </row>
    <row r="106" spans="3:4" x14ac:dyDescent="0.2">
      <c r="C106" s="3"/>
      <c r="D106" s="12"/>
    </row>
    <row r="107" spans="3:4" x14ac:dyDescent="0.2">
      <c r="C107" s="3"/>
      <c r="D107" s="12"/>
    </row>
    <row r="108" spans="3:4" x14ac:dyDescent="0.2">
      <c r="C108" s="3"/>
      <c r="D108" s="12"/>
    </row>
    <row r="109" spans="3:4" x14ac:dyDescent="0.2">
      <c r="C109" s="3"/>
      <c r="D109" s="12"/>
    </row>
    <row r="110" spans="3:4" x14ac:dyDescent="0.2">
      <c r="C110" s="3"/>
      <c r="D110" s="12"/>
    </row>
    <row r="111" spans="3:4" x14ac:dyDescent="0.2">
      <c r="C111" s="3"/>
      <c r="D111" s="12"/>
    </row>
    <row r="112" spans="3:4" x14ac:dyDescent="0.2">
      <c r="C112" s="3"/>
      <c r="D112" s="12"/>
    </row>
    <row r="113" spans="3:4" x14ac:dyDescent="0.2">
      <c r="C113" s="3"/>
      <c r="D113" s="12"/>
    </row>
    <row r="114" spans="3:4" x14ac:dyDescent="0.2">
      <c r="C114" s="3"/>
      <c r="D114" s="12"/>
    </row>
    <row r="115" spans="3:4" x14ac:dyDescent="0.2">
      <c r="C115" s="3"/>
      <c r="D115" s="12"/>
    </row>
    <row r="116" spans="3:4" x14ac:dyDescent="0.2">
      <c r="C116" s="3"/>
      <c r="D116" s="12"/>
    </row>
    <row r="117" spans="3:4" x14ac:dyDescent="0.2">
      <c r="C117" s="3"/>
      <c r="D117" s="12"/>
    </row>
    <row r="118" spans="3:4" x14ac:dyDescent="0.2">
      <c r="C118" s="3"/>
      <c r="D118" s="12"/>
    </row>
    <row r="119" spans="3:4" x14ac:dyDescent="0.2">
      <c r="C119" s="3"/>
      <c r="D119" s="12"/>
    </row>
    <row r="120" spans="3:4" x14ac:dyDescent="0.2">
      <c r="C120" s="3"/>
      <c r="D120" s="12"/>
    </row>
    <row r="121" spans="3:4" x14ac:dyDescent="0.2">
      <c r="C121" s="3"/>
      <c r="D121" s="12"/>
    </row>
    <row r="122" spans="3:4" x14ac:dyDescent="0.2">
      <c r="C122" s="3"/>
      <c r="D122" s="12"/>
    </row>
    <row r="123" spans="3:4" x14ac:dyDescent="0.2">
      <c r="C123" s="3"/>
      <c r="D123" s="12"/>
    </row>
    <row r="124" spans="3:4" x14ac:dyDescent="0.2">
      <c r="C124" s="3"/>
      <c r="D124" s="12"/>
    </row>
    <row r="125" spans="3:4" x14ac:dyDescent="0.2">
      <c r="C125" s="3"/>
      <c r="D125" s="12"/>
    </row>
    <row r="126" spans="3:4" x14ac:dyDescent="0.2">
      <c r="C126" s="3"/>
      <c r="D126" s="12"/>
    </row>
    <row r="127" spans="3:4" x14ac:dyDescent="0.2">
      <c r="C127" s="3"/>
      <c r="D127" s="12"/>
    </row>
    <row r="128" spans="3:4" x14ac:dyDescent="0.2">
      <c r="C128" s="3"/>
      <c r="D128" s="12"/>
    </row>
    <row r="129" spans="3:4" x14ac:dyDescent="0.2">
      <c r="C129" s="3"/>
      <c r="D129" s="12"/>
    </row>
    <row r="130" spans="3:4" x14ac:dyDescent="0.2">
      <c r="C130" s="3"/>
      <c r="D130" s="12"/>
    </row>
    <row r="131" spans="3:4" x14ac:dyDescent="0.2">
      <c r="C131" s="3"/>
      <c r="D131" s="12"/>
    </row>
    <row r="132" spans="3:4" x14ac:dyDescent="0.2">
      <c r="C132" s="3"/>
      <c r="D132" s="12"/>
    </row>
    <row r="133" spans="3:4" x14ac:dyDescent="0.2">
      <c r="C133" s="3"/>
      <c r="D133" s="12"/>
    </row>
    <row r="134" spans="3:4" x14ac:dyDescent="0.2">
      <c r="C134" s="3"/>
      <c r="D134" s="12"/>
    </row>
    <row r="135" spans="3:4" x14ac:dyDescent="0.2">
      <c r="C135" s="3"/>
      <c r="D135" s="12"/>
    </row>
    <row r="136" spans="3:4" x14ac:dyDescent="0.2">
      <c r="C136" s="3"/>
      <c r="D136" s="12"/>
    </row>
    <row r="137" spans="3:4" x14ac:dyDescent="0.2">
      <c r="C137" s="3"/>
      <c r="D137" s="12"/>
    </row>
    <row r="138" spans="3:4" x14ac:dyDescent="0.2">
      <c r="C138" s="3"/>
      <c r="D138" s="12"/>
    </row>
    <row r="139" spans="3:4" x14ac:dyDescent="0.2">
      <c r="C139" s="3"/>
      <c r="D139" s="12"/>
    </row>
    <row r="140" spans="3:4" x14ac:dyDescent="0.2">
      <c r="C140" s="3"/>
      <c r="D140" s="12"/>
    </row>
    <row r="141" spans="3:4" x14ac:dyDescent="0.2">
      <c r="C141" s="3"/>
      <c r="D141" s="12"/>
    </row>
    <row r="142" spans="3:4" x14ac:dyDescent="0.2">
      <c r="C142" s="3"/>
      <c r="D142" s="12"/>
    </row>
    <row r="143" spans="3:4" x14ac:dyDescent="0.2">
      <c r="C143" s="3"/>
      <c r="D143" s="12"/>
    </row>
    <row r="144" spans="3:4" x14ac:dyDescent="0.2">
      <c r="C144" s="3"/>
      <c r="D144" s="12"/>
    </row>
    <row r="145" spans="3:4" x14ac:dyDescent="0.2">
      <c r="C145" s="3"/>
      <c r="D145" s="12"/>
    </row>
    <row r="146" spans="3:4" x14ac:dyDescent="0.2">
      <c r="C146" s="3"/>
      <c r="D146" s="12"/>
    </row>
    <row r="147" spans="3:4" x14ac:dyDescent="0.2">
      <c r="C147" s="3"/>
      <c r="D147" s="12"/>
    </row>
  </sheetData>
  <phoneticPr fontId="0" type="noConversion"/>
  <pageMargins left="0.75" right="0.75" top="1" bottom="1" header="0.5" footer="0.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</vt:lpstr>
      <vt:lpstr>Summary list</vt:lpstr>
      <vt:lpstr>Detail!Print_Area</vt:lpstr>
    </vt:vector>
  </TitlesOfParts>
  <Manager>G Joyce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 Joyce</dc:creator>
  <cp:keywords/>
  <dc:description/>
  <cp:lastModifiedBy>Charlotte Rust</cp:lastModifiedBy>
  <cp:revision/>
  <dcterms:created xsi:type="dcterms:W3CDTF">2005-02-18T13:05:43Z</dcterms:created>
  <dcterms:modified xsi:type="dcterms:W3CDTF">2026-02-23T13:39:26Z</dcterms:modified>
  <cp:category/>
  <cp:contentStatus/>
</cp:coreProperties>
</file>