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e741b3b8ae76743/Parish Council/Finance and Accounts/Budgets/"/>
    </mc:Choice>
  </mc:AlternateContent>
  <xr:revisionPtr revIDLastSave="71" documentId="8_{32A7176F-C59C-4B90-9558-B1159C989AC1}" xr6:coauthVersionLast="47" xr6:coauthVersionMax="47" xr10:uidLastSave="{A41CAD62-72BF-4FF1-81E9-8576E49440AE}"/>
  <bookViews>
    <workbookView xWindow="-120" yWindow="-120" windowWidth="19440" windowHeight="14880" xr2:uid="{E1122027-D59E-42D9-B174-1A1840238F5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4" i="1"/>
  <c r="H28" i="1"/>
  <c r="G28" i="1"/>
  <c r="D5" i="1"/>
  <c r="D6" i="1"/>
  <c r="D7" i="1"/>
  <c r="D8" i="1"/>
  <c r="D4" i="1"/>
  <c r="C9" i="1"/>
  <c r="B14" i="1" l="1"/>
  <c r="B9" i="1"/>
  <c r="D9" i="1" s="1"/>
</calcChain>
</file>

<file path=xl/sharedStrings.xml><?xml version="1.0" encoding="utf-8"?>
<sst xmlns="http://schemas.openxmlformats.org/spreadsheetml/2006/main" count="46" uniqueCount="41">
  <si>
    <t>ROCKLAND ST MARY WITH HELLINGTON PARISH BUDGET  2023-2024</t>
  </si>
  <si>
    <t>INCOME</t>
  </si>
  <si>
    <t>Total</t>
  </si>
  <si>
    <t>EXPENDITURE</t>
  </si>
  <si>
    <t>Precept</t>
  </si>
  <si>
    <t>Clerk Salary</t>
  </si>
  <si>
    <t>RWA lease</t>
  </si>
  <si>
    <t>Household expenses</t>
  </si>
  <si>
    <t>Paper recycling</t>
  </si>
  <si>
    <t>Clerk travelling expenses</t>
  </si>
  <si>
    <t>Recycling Salvation Army</t>
  </si>
  <si>
    <t>Stationery</t>
  </si>
  <si>
    <t>Other  PCC Grass Cutting</t>
  </si>
  <si>
    <t>Village Caretaker</t>
  </si>
  <si>
    <t>TOTAL</t>
  </si>
  <si>
    <t>Village Caretaker expenses</t>
  </si>
  <si>
    <t xml:space="preserve"> </t>
  </si>
  <si>
    <t>Audit costs  Internal Only</t>
  </si>
  <si>
    <t>CIL</t>
  </si>
  <si>
    <t>External audit cost</t>
  </si>
  <si>
    <t>CIL Rockland (balance as of 31.01.2023)</t>
  </si>
  <si>
    <t>Training</t>
  </si>
  <si>
    <t>CIL Hellington (balance as of 31.01.2023)</t>
  </si>
  <si>
    <t>Elections</t>
  </si>
  <si>
    <t>Subscriptions</t>
  </si>
  <si>
    <t xml:space="preserve">IT </t>
  </si>
  <si>
    <t>Hall hire</t>
  </si>
  <si>
    <t>Car park lease</t>
  </si>
  <si>
    <t>Insurance</t>
  </si>
  <si>
    <t>Green Lane Safety Inspection</t>
  </si>
  <si>
    <t>Equipment &amp; Maintenance</t>
  </si>
  <si>
    <t>Grants - Community</t>
  </si>
  <si>
    <t>Councillors Travelling expenses</t>
  </si>
  <si>
    <t>Dog bins</t>
  </si>
  <si>
    <t>Misc</t>
  </si>
  <si>
    <t>BUDGET 2023/24</t>
  </si>
  <si>
    <t>BUDGET 2022/23</t>
  </si>
  <si>
    <t>DIFFERENCE</t>
  </si>
  <si>
    <t>HMRC</t>
  </si>
  <si>
    <t>Grants - Halls</t>
  </si>
  <si>
    <t>Defibrillators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</si>
</sst>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£&quot;#,##0.00"/>
    <numFmt numFmtId="165" formatCode="#,##0.00_ ;[Red]\-#,##0.0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3" fillId="0" borderId="1" xfId="0" applyFont="1" applyBorder="1"/>
    <xf numFmtId="0" fontId="4" fillId="0" borderId="2" xfId="0" applyFont="1" applyBorder="1"/>
    <xf numFmtId="0" fontId="3" fillId="0" borderId="3" xfId="0" applyFont="1" applyBorder="1"/>
    <xf numFmtId="0" fontId="4" fillId="0" borderId="0" xfId="0" applyFont="1"/>
    <xf numFmtId="0" fontId="5" fillId="0" borderId="4" xfId="0" applyFont="1" applyBorder="1" applyAlignment="1">
      <alignment horizontal="left"/>
    </xf>
    <xf numFmtId="0" fontId="3" fillId="0" borderId="4" xfId="0" applyFont="1" applyBorder="1" applyAlignment="1">
      <alignment horizontal="center"/>
    </xf>
    <xf numFmtId="164" fontId="0" fillId="0" borderId="0" xfId="0" applyNumberFormat="1"/>
    <xf numFmtId="165" fontId="4" fillId="0" borderId="4" xfId="0" applyNumberFormat="1" applyFont="1" applyBorder="1"/>
    <xf numFmtId="164" fontId="0" fillId="0" borderId="4" xfId="0" applyNumberFormat="1" applyBorder="1"/>
    <xf numFmtId="164" fontId="6" fillId="0" borderId="4" xfId="1" applyNumberFormat="1" applyFont="1" applyBorder="1"/>
    <xf numFmtId="165" fontId="5" fillId="0" borderId="4" xfId="0" applyNumberFormat="1" applyFont="1" applyBorder="1"/>
    <xf numFmtId="164" fontId="2" fillId="0" borderId="4" xfId="0" applyNumberFormat="1" applyFont="1" applyBorder="1"/>
    <xf numFmtId="0" fontId="4" fillId="0" borderId="5" xfId="0" applyFont="1" applyBorder="1"/>
    <xf numFmtId="2" fontId="4" fillId="0" borderId="0" xfId="0" applyNumberFormat="1" applyFont="1"/>
    <xf numFmtId="165" fontId="4" fillId="0" borderId="6" xfId="0" applyNumberFormat="1" applyFont="1" applyBorder="1"/>
    <xf numFmtId="0" fontId="3" fillId="0" borderId="0" xfId="0" applyFont="1" applyBorder="1" applyAlignment="1">
      <alignment horizontal="center"/>
    </xf>
    <xf numFmtId="164" fontId="0" fillId="0" borderId="0" xfId="0" applyNumberFormat="1" applyBorder="1"/>
    <xf numFmtId="164" fontId="2" fillId="0" borderId="0" xfId="0" applyNumberFormat="1" applyFont="1" applyBorder="1"/>
    <xf numFmtId="9" fontId="0" fillId="0" borderId="4" xfId="2" applyFont="1" applyBorder="1" applyAlignment="1">
      <alignment horizontal="center"/>
    </xf>
    <xf numFmtId="9" fontId="4" fillId="0" borderId="4" xfId="2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B8E48-515C-4063-9BD6-D51CD08B8162}">
  <dimension ref="A1:I28"/>
  <sheetViews>
    <sheetView tabSelected="1" topLeftCell="B1" workbookViewId="0">
      <selection activeCell="K15" sqref="K15"/>
    </sheetView>
  </sheetViews>
  <sheetFormatPr defaultRowHeight="15" x14ac:dyDescent="0.25"/>
  <cols>
    <col min="1" max="1" width="37.140625" customWidth="1"/>
    <col min="2" max="4" width="17.42578125" customWidth="1"/>
    <col min="6" max="6" width="40.140625" customWidth="1"/>
    <col min="7" max="8" width="17.42578125" customWidth="1"/>
    <col min="9" max="9" width="12.5703125" customWidth="1"/>
  </cols>
  <sheetData>
    <row r="1" spans="1:9" x14ac:dyDescent="0.25">
      <c r="A1" s="1" t="s">
        <v>0</v>
      </c>
      <c r="B1" s="2"/>
      <c r="C1" s="2"/>
      <c r="D1" s="2"/>
      <c r="E1" s="2"/>
      <c r="F1" s="2"/>
      <c r="G1" s="2"/>
      <c r="H1" s="2"/>
    </row>
    <row r="2" spans="1:9" x14ac:dyDescent="0.25">
      <c r="A2" s="3"/>
      <c r="B2" s="4"/>
      <c r="C2" s="4"/>
      <c r="D2" s="4"/>
      <c r="E2" s="4"/>
      <c r="F2" s="4"/>
      <c r="G2" s="4"/>
      <c r="H2" s="4"/>
    </row>
    <row r="3" spans="1:9" x14ac:dyDescent="0.25">
      <c r="A3" s="5" t="s">
        <v>1</v>
      </c>
      <c r="B3" s="6" t="s">
        <v>35</v>
      </c>
      <c r="C3" s="6" t="s">
        <v>36</v>
      </c>
      <c r="D3" s="6" t="s">
        <v>37</v>
      </c>
      <c r="E3" s="7"/>
      <c r="F3" s="5" t="s">
        <v>3</v>
      </c>
      <c r="G3" s="6" t="s">
        <v>35</v>
      </c>
      <c r="H3" s="6" t="s">
        <v>36</v>
      </c>
      <c r="I3" s="6" t="s">
        <v>37</v>
      </c>
    </row>
    <row r="4" spans="1:9" x14ac:dyDescent="0.25">
      <c r="A4" s="8" t="s">
        <v>4</v>
      </c>
      <c r="B4" s="9">
        <v>14600</v>
      </c>
      <c r="C4" s="9">
        <v>13100</v>
      </c>
      <c r="D4" s="19">
        <f>(B4-C4)/B4</f>
        <v>0.10273972602739725</v>
      </c>
      <c r="E4" s="7"/>
      <c r="F4" s="8" t="s">
        <v>5</v>
      </c>
      <c r="G4" s="9">
        <v>4466.5600000000004</v>
      </c>
      <c r="H4" s="9">
        <v>4262.5</v>
      </c>
      <c r="I4" s="19">
        <f>(G4-H4)/G4</f>
        <v>4.5686165639776559E-2</v>
      </c>
    </row>
    <row r="5" spans="1:9" x14ac:dyDescent="0.25">
      <c r="A5" s="8" t="s">
        <v>6</v>
      </c>
      <c r="B5" s="9">
        <v>1200</v>
      </c>
      <c r="C5" s="9">
        <v>1200</v>
      </c>
      <c r="D5" s="19">
        <f t="shared" ref="D5:D9" si="0">(B5-C5)/B5</f>
        <v>0</v>
      </c>
      <c r="E5" s="7"/>
      <c r="F5" s="8" t="s">
        <v>7</v>
      </c>
      <c r="G5" s="9">
        <v>312</v>
      </c>
      <c r="H5" s="9">
        <v>0</v>
      </c>
      <c r="I5" s="19">
        <f t="shared" ref="I5:I28" si="1">(G5-H5)/G5</f>
        <v>1</v>
      </c>
    </row>
    <row r="6" spans="1:9" x14ac:dyDescent="0.25">
      <c r="A6" s="8" t="s">
        <v>8</v>
      </c>
      <c r="B6" s="9">
        <v>50</v>
      </c>
      <c r="C6" s="9">
        <v>0</v>
      </c>
      <c r="D6" s="19">
        <f t="shared" si="0"/>
        <v>1</v>
      </c>
      <c r="E6" s="7"/>
      <c r="F6" s="8" t="s">
        <v>9</v>
      </c>
      <c r="G6" s="9">
        <v>45</v>
      </c>
      <c r="H6" s="9">
        <v>0</v>
      </c>
      <c r="I6" s="19">
        <f t="shared" si="1"/>
        <v>1</v>
      </c>
    </row>
    <row r="7" spans="1:9" x14ac:dyDescent="0.25">
      <c r="A7" s="8" t="s">
        <v>10</v>
      </c>
      <c r="B7" s="9">
        <v>265</v>
      </c>
      <c r="C7" s="9">
        <v>240</v>
      </c>
      <c r="D7" s="19">
        <f t="shared" si="0"/>
        <v>9.4339622641509441E-2</v>
      </c>
      <c r="E7" s="7"/>
      <c r="F7" s="8" t="s">
        <v>11</v>
      </c>
      <c r="G7" s="9">
        <v>150</v>
      </c>
      <c r="H7" s="9">
        <v>132</v>
      </c>
      <c r="I7" s="19">
        <f t="shared" si="1"/>
        <v>0.12</v>
      </c>
    </row>
    <row r="8" spans="1:9" x14ac:dyDescent="0.25">
      <c r="A8" s="8" t="s">
        <v>12</v>
      </c>
      <c r="B8" s="9">
        <v>125</v>
      </c>
      <c r="C8" s="9">
        <v>125</v>
      </c>
      <c r="D8" s="19">
        <f t="shared" si="0"/>
        <v>0</v>
      </c>
      <c r="E8" s="7"/>
      <c r="F8" s="8" t="s">
        <v>13</v>
      </c>
      <c r="G8" s="10">
        <v>4000</v>
      </c>
      <c r="H8" s="10">
        <v>3240</v>
      </c>
      <c r="I8" s="20">
        <f t="shared" si="1"/>
        <v>0.19</v>
      </c>
    </row>
    <row r="9" spans="1:9" x14ac:dyDescent="0.25">
      <c r="A9" s="11" t="s">
        <v>14</v>
      </c>
      <c r="B9" s="12">
        <f>SUM(B4:B8)</f>
        <v>16240</v>
      </c>
      <c r="C9" s="12">
        <f>SUM(C4:C8)</f>
        <v>14665</v>
      </c>
      <c r="D9" s="19">
        <f t="shared" si="0"/>
        <v>9.6982758620689655E-2</v>
      </c>
      <c r="E9" s="7"/>
      <c r="F9" s="8" t="s">
        <v>15</v>
      </c>
      <c r="G9" s="10">
        <v>100</v>
      </c>
      <c r="H9" s="10">
        <v>275</v>
      </c>
      <c r="I9" s="20">
        <f t="shared" si="1"/>
        <v>-1.75</v>
      </c>
    </row>
    <row r="10" spans="1:9" x14ac:dyDescent="0.25">
      <c r="A10" s="13" t="s">
        <v>16</v>
      </c>
      <c r="B10" s="14"/>
      <c r="C10" s="14"/>
      <c r="D10" s="14"/>
      <c r="E10" s="14"/>
      <c r="F10" s="8" t="s">
        <v>17</v>
      </c>
      <c r="G10" s="10">
        <v>90</v>
      </c>
      <c r="H10" s="10">
        <v>85</v>
      </c>
      <c r="I10" s="20">
        <f t="shared" si="1"/>
        <v>5.5555555555555552E-2</v>
      </c>
    </row>
    <row r="11" spans="1:9" x14ac:dyDescent="0.25">
      <c r="A11" s="5" t="s">
        <v>18</v>
      </c>
      <c r="B11" s="6" t="s">
        <v>2</v>
      </c>
      <c r="C11" s="16"/>
      <c r="D11" s="16"/>
      <c r="E11" s="14"/>
      <c r="F11" s="8" t="s">
        <v>19</v>
      </c>
      <c r="G11" s="10">
        <v>210</v>
      </c>
      <c r="H11" s="10">
        <v>0</v>
      </c>
      <c r="I11" s="20">
        <f t="shared" si="1"/>
        <v>1</v>
      </c>
    </row>
    <row r="12" spans="1:9" x14ac:dyDescent="0.25">
      <c r="A12" s="15" t="s">
        <v>20</v>
      </c>
      <c r="B12" s="9">
        <v>3457.22</v>
      </c>
      <c r="C12" s="17"/>
      <c r="D12" s="17"/>
      <c r="E12" s="7"/>
      <c r="F12" s="8" t="s">
        <v>21</v>
      </c>
      <c r="G12" s="10">
        <v>400</v>
      </c>
      <c r="H12" s="10">
        <v>275</v>
      </c>
      <c r="I12" s="20">
        <f t="shared" si="1"/>
        <v>0.3125</v>
      </c>
    </row>
    <row r="13" spans="1:9" x14ac:dyDescent="0.25">
      <c r="A13" s="15" t="s">
        <v>22</v>
      </c>
      <c r="B13" s="9">
        <v>0</v>
      </c>
      <c r="C13" s="17"/>
      <c r="D13" s="17"/>
      <c r="E13" s="7"/>
      <c r="F13" s="8" t="s">
        <v>23</v>
      </c>
      <c r="G13" s="10">
        <v>100</v>
      </c>
      <c r="H13" s="10">
        <v>0</v>
      </c>
      <c r="I13" s="20">
        <f t="shared" si="1"/>
        <v>1</v>
      </c>
    </row>
    <row r="14" spans="1:9" x14ac:dyDescent="0.25">
      <c r="A14" s="11" t="s">
        <v>14</v>
      </c>
      <c r="B14" s="12">
        <f>SUM(B12:B13)</f>
        <v>3457.22</v>
      </c>
      <c r="C14" s="18"/>
      <c r="D14" s="18"/>
      <c r="E14" s="7"/>
      <c r="F14" s="8" t="s">
        <v>24</v>
      </c>
      <c r="G14" s="10">
        <v>186</v>
      </c>
      <c r="H14" s="10">
        <v>418</v>
      </c>
      <c r="I14" s="20">
        <f t="shared" si="1"/>
        <v>-1.2473118279569892</v>
      </c>
    </row>
    <row r="15" spans="1:9" x14ac:dyDescent="0.25">
      <c r="E15" s="7"/>
      <c r="F15" s="8" t="s">
        <v>25</v>
      </c>
      <c r="G15" s="10">
        <v>230</v>
      </c>
      <c r="H15" s="10">
        <v>0</v>
      </c>
      <c r="I15" s="20">
        <f t="shared" si="1"/>
        <v>1</v>
      </c>
    </row>
    <row r="16" spans="1:9" x14ac:dyDescent="0.25">
      <c r="E16" s="7"/>
      <c r="F16" s="8" t="s">
        <v>26</v>
      </c>
      <c r="G16" s="10">
        <v>250</v>
      </c>
      <c r="H16" s="10">
        <v>165</v>
      </c>
      <c r="I16" s="20">
        <f t="shared" si="1"/>
        <v>0.34</v>
      </c>
    </row>
    <row r="17" spans="5:9" x14ac:dyDescent="0.25">
      <c r="E17" s="7"/>
      <c r="F17" s="8" t="s">
        <v>27</v>
      </c>
      <c r="G17" s="10">
        <v>1100</v>
      </c>
      <c r="H17" s="10">
        <v>1100</v>
      </c>
      <c r="I17" s="20">
        <f t="shared" si="1"/>
        <v>0</v>
      </c>
    </row>
    <row r="18" spans="5:9" x14ac:dyDescent="0.25">
      <c r="E18" s="7"/>
      <c r="F18" s="8" t="s">
        <v>28</v>
      </c>
      <c r="G18" s="10">
        <v>700</v>
      </c>
      <c r="H18" s="10">
        <v>685</v>
      </c>
      <c r="I18" s="20">
        <f t="shared" si="1"/>
        <v>2.1428571428571429E-2</v>
      </c>
    </row>
    <row r="19" spans="5:9" x14ac:dyDescent="0.25">
      <c r="E19" s="7"/>
      <c r="F19" s="8" t="s">
        <v>29</v>
      </c>
      <c r="G19" s="10">
        <v>120</v>
      </c>
      <c r="H19" s="10">
        <v>99</v>
      </c>
      <c r="I19" s="20">
        <f t="shared" si="1"/>
        <v>0.17499999999999999</v>
      </c>
    </row>
    <row r="20" spans="5:9" x14ac:dyDescent="0.25">
      <c r="E20" s="7"/>
      <c r="F20" s="8" t="s">
        <v>30</v>
      </c>
      <c r="G20" s="10">
        <v>2760</v>
      </c>
      <c r="H20" s="10">
        <v>825</v>
      </c>
      <c r="I20" s="20">
        <f t="shared" si="1"/>
        <v>0.70108695652173914</v>
      </c>
    </row>
    <row r="21" spans="5:9" x14ac:dyDescent="0.25">
      <c r="E21" s="7"/>
      <c r="F21" s="8" t="s">
        <v>31</v>
      </c>
      <c r="G21" s="10">
        <v>275</v>
      </c>
      <c r="H21" s="10">
        <v>275</v>
      </c>
      <c r="I21" s="20">
        <f t="shared" si="1"/>
        <v>0</v>
      </c>
    </row>
    <row r="22" spans="5:9" x14ac:dyDescent="0.25">
      <c r="E22" s="7"/>
      <c r="F22" s="8" t="s">
        <v>32</v>
      </c>
      <c r="G22" s="10">
        <v>75</v>
      </c>
      <c r="H22" s="10">
        <v>100</v>
      </c>
      <c r="I22" s="20">
        <f t="shared" si="1"/>
        <v>-0.33333333333333331</v>
      </c>
    </row>
    <row r="23" spans="5:9" x14ac:dyDescent="0.25">
      <c r="E23" s="7"/>
      <c r="F23" s="8" t="s">
        <v>33</v>
      </c>
      <c r="G23" s="10">
        <v>650</v>
      </c>
      <c r="H23" s="10">
        <v>540</v>
      </c>
      <c r="I23" s="20">
        <f t="shared" si="1"/>
        <v>0.16923076923076924</v>
      </c>
    </row>
    <row r="24" spans="5:9" x14ac:dyDescent="0.25">
      <c r="E24" s="7"/>
      <c r="F24" s="8" t="s">
        <v>34</v>
      </c>
      <c r="G24" s="10">
        <v>20</v>
      </c>
      <c r="H24" s="10">
        <v>0</v>
      </c>
      <c r="I24" s="19">
        <f t="shared" si="1"/>
        <v>1</v>
      </c>
    </row>
    <row r="25" spans="5:9" x14ac:dyDescent="0.25">
      <c r="E25" s="7"/>
      <c r="F25" s="8" t="s">
        <v>38</v>
      </c>
      <c r="G25" s="10">
        <v>0</v>
      </c>
      <c r="H25" s="10">
        <v>209</v>
      </c>
      <c r="I25" s="19" t="e">
        <f t="shared" si="1"/>
        <v>#DIV/0!</v>
      </c>
    </row>
    <row r="26" spans="5:9" x14ac:dyDescent="0.25">
      <c r="E26" s="7"/>
      <c r="F26" s="8" t="s">
        <v>39</v>
      </c>
      <c r="G26" s="10">
        <v>0</v>
      </c>
      <c r="H26" s="10">
        <v>275</v>
      </c>
      <c r="I26" s="19" t="e">
        <f t="shared" si="1"/>
        <v>#DIV/0!</v>
      </c>
    </row>
    <row r="27" spans="5:9" x14ac:dyDescent="0.25">
      <c r="E27" s="7"/>
      <c r="F27" s="8" t="s">
        <v>40</v>
      </c>
      <c r="G27" s="10">
        <v>0</v>
      </c>
      <c r="H27" s="10">
        <v>360</v>
      </c>
      <c r="I27" s="19" t="e">
        <f t="shared" si="1"/>
        <v>#DIV/0!</v>
      </c>
    </row>
    <row r="28" spans="5:9" x14ac:dyDescent="0.25">
      <c r="E28" s="7"/>
      <c r="F28" s="11" t="s">
        <v>14</v>
      </c>
      <c r="G28" s="12">
        <f>SUM(G4:G27)</f>
        <v>16239.560000000001</v>
      </c>
      <c r="H28" s="12">
        <f>SUM(H4:H27)</f>
        <v>13320.5</v>
      </c>
      <c r="I28" s="19">
        <f t="shared" si="1"/>
        <v>0.1797499439639991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Ernie Green</dc:creator>
  <cp:lastModifiedBy>Charlotte Rust Parish Clerk</cp:lastModifiedBy>
  <dcterms:created xsi:type="dcterms:W3CDTF">2023-02-10T20:56:51Z</dcterms:created>
  <dcterms:modified xsi:type="dcterms:W3CDTF">2024-03-08T11:32:37Z</dcterms:modified>
</cp:coreProperties>
</file>