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Archive/End of Year 23-24/"/>
    </mc:Choice>
  </mc:AlternateContent>
  <xr:revisionPtr revIDLastSave="3" documentId="8_{25FF4B98-7E35-41B9-B667-2A6A4851739A}" xr6:coauthVersionLast="47" xr6:coauthVersionMax="47" xr10:uidLastSave="{0412B98A-DF86-43A6-96D9-166C1DD5AD05}"/>
  <bookViews>
    <workbookView xWindow="-120" yWindow="-120" windowWidth="19440" windowHeight="14880" tabRatio="820" xr2:uid="{00000000-000D-0000-FFFF-FFFF00000000}"/>
  </bookViews>
  <sheets>
    <sheet name="Bank Recon" sheetId="13" r:id="rId1"/>
  </sheets>
  <definedNames>
    <definedName name="_xlnm.Print_Area" localSheetId="0">'Bank Recon'!$A$1:$D$36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3" l="1"/>
  <c r="B21" i="13"/>
  <c r="D29" i="13" l="1"/>
  <c r="D13" i="13"/>
  <c r="D19" i="13" l="1"/>
  <c r="D21" i="13" l="1"/>
  <c r="D33" i="13" l="1"/>
  <c r="D36" i="13" l="1"/>
</calcChain>
</file>

<file path=xl/sharedStrings.xml><?xml version="1.0" encoding="utf-8"?>
<sst xmlns="http://schemas.openxmlformats.org/spreadsheetml/2006/main" count="19" uniqueCount="19">
  <si>
    <t>Less: Unpresented</t>
  </si>
  <si>
    <t>Payments</t>
  </si>
  <si>
    <t>Cashbook</t>
  </si>
  <si>
    <t>Add: Receipts</t>
  </si>
  <si>
    <t>Less: Payments</t>
  </si>
  <si>
    <t>Barclays Current Account</t>
  </si>
  <si>
    <t>Prepared by: Charlotte Rust, Responsible Financial Officer</t>
  </si>
  <si>
    <t>Rockland St Mary with Hellington Parish Council</t>
  </si>
  <si>
    <t>Financial year ending 31 March 2024</t>
  </si>
  <si>
    <t>Bank Reconciliation - General Account</t>
  </si>
  <si>
    <t>Opening balance at 1 April 2023 - General Account</t>
  </si>
  <si>
    <t>BALANCE TOTAL</t>
  </si>
  <si>
    <t>Bird Hide</t>
  </si>
  <si>
    <t xml:space="preserve">Balance per bank statements as at </t>
  </si>
  <si>
    <t xml:space="preserve">Net balances at </t>
  </si>
  <si>
    <t>Closing Balance</t>
  </si>
  <si>
    <t>Reserves</t>
  </si>
  <si>
    <t>Opening balance at 1 April 2023 - RSM CIL/Bird Hide</t>
  </si>
  <si>
    <t>Opening balance at 1 April 2023 - Hell CIL/Reserves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</si>
</sst>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5" fillId="0" borderId="0" xfId="0" applyFont="1"/>
    <xf numFmtId="44" fontId="7" fillId="0" borderId="0" xfId="2" applyFont="1"/>
    <xf numFmtId="0" fontId="7" fillId="0" borderId="0" xfId="0" applyFont="1"/>
    <xf numFmtId="15" fontId="7" fillId="0" borderId="0" xfId="2" applyNumberFormat="1" applyFont="1" applyFill="1"/>
    <xf numFmtId="0" fontId="8" fillId="0" borderId="0" xfId="0" applyFont="1"/>
    <xf numFmtId="44" fontId="7" fillId="0" borderId="0" xfId="2" applyFont="1" applyFill="1"/>
    <xf numFmtId="44" fontId="7" fillId="0" borderId="2" xfId="2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/>
    <xf numFmtId="44" fontId="7" fillId="0" borderId="1" xfId="2" applyFont="1" applyBorder="1"/>
    <xf numFmtId="44" fontId="5" fillId="0" borderId="0" xfId="2" applyFont="1"/>
    <xf numFmtId="44" fontId="6" fillId="0" borderId="0" xfId="2" applyFont="1"/>
    <xf numFmtId="44" fontId="7" fillId="0" borderId="0" xfId="2" applyFont="1" applyFill="1" applyBorder="1"/>
    <xf numFmtId="44" fontId="5" fillId="0" borderId="3" xfId="2" applyFont="1" applyFill="1" applyBorder="1"/>
    <xf numFmtId="0" fontId="7" fillId="2" borderId="0" xfId="0" applyFont="1" applyFill="1"/>
    <xf numFmtId="0" fontId="5" fillId="2" borderId="0" xfId="0" applyFont="1" applyFill="1"/>
    <xf numFmtId="14" fontId="5" fillId="0" borderId="0" xfId="0" applyNumberFormat="1" applyFont="1"/>
    <xf numFmtId="14" fontId="7" fillId="0" borderId="0" xfId="0" applyNumberFormat="1" applyFont="1"/>
    <xf numFmtId="14" fontId="9" fillId="0" borderId="0" xfId="0" applyNumberFormat="1" applyFont="1"/>
    <xf numFmtId="0" fontId="5" fillId="0" borderId="0" xfId="0" applyFont="1" applyAlignment="1">
      <alignment horizontal="center"/>
    </xf>
  </cellXfs>
  <cellStyles count="9">
    <cellStyle name="Comma 2" xfId="5" xr:uid="{FD26964D-B50F-448B-A7D8-A5DF8F4F3E46}"/>
    <cellStyle name="Comma 3" xfId="1" xr:uid="{00000000-0005-0000-0000-000001000000}"/>
    <cellStyle name="Comma 3 2" xfId="8" xr:uid="{EE6FEDB2-E96D-44BC-B9B9-A94ADBFF2C68}"/>
    <cellStyle name="Currency" xfId="2" builtinId="4"/>
    <cellStyle name="Currency 2" xfId="6" xr:uid="{D6A7ABD1-0E8E-4FCD-AF3B-B1DF6DC86333}"/>
    <cellStyle name="Normal" xfId="0" builtinId="0"/>
    <cellStyle name="Normal 2" xfId="3" xr:uid="{00000000-0005-0000-0000-000004000000}"/>
    <cellStyle name="Normal 3" xfId="4" xr:uid="{00000000-0005-0000-0000-000005000000}"/>
    <cellStyle name="Percent 2" xfId="7" xr:uid="{5C7441C0-332F-4358-99BD-E4BBAB2E0773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0"/>
  <sheetViews>
    <sheetView tabSelected="1" topLeftCell="A7" zoomScale="80" zoomScaleNormal="80" workbookViewId="0">
      <selection activeCell="D32" sqref="D32"/>
    </sheetView>
  </sheetViews>
  <sheetFormatPr defaultColWidth="8.7109375" defaultRowHeight="15.75" x14ac:dyDescent="0.25"/>
  <cols>
    <col min="1" max="1" width="55.7109375" style="1" customWidth="1"/>
    <col min="2" max="2" width="13.42578125" style="1" customWidth="1"/>
    <col min="3" max="3" width="19.140625" style="13" bestFit="1" customWidth="1"/>
    <col min="4" max="4" width="15.5703125" style="3" customWidth="1"/>
    <col min="5" max="5" width="17.28515625" style="1" customWidth="1"/>
    <col min="6" max="6" width="52.85546875" style="1" customWidth="1"/>
    <col min="7" max="7" width="8.7109375" style="1"/>
    <col min="8" max="8" width="21.5703125" style="1" customWidth="1"/>
    <col min="9" max="9" width="17.7109375" style="1" customWidth="1"/>
    <col min="10" max="16384" width="8.7109375" style="1"/>
  </cols>
  <sheetData>
    <row r="1" spans="1:4" x14ac:dyDescent="0.25">
      <c r="A1" s="21" t="s">
        <v>7</v>
      </c>
      <c r="B1" s="21"/>
      <c r="C1" s="21"/>
      <c r="D1" s="21"/>
    </row>
    <row r="2" spans="1:4" x14ac:dyDescent="0.25">
      <c r="A2" s="21" t="s">
        <v>9</v>
      </c>
      <c r="B2" s="21"/>
      <c r="C2" s="21"/>
      <c r="D2" s="21"/>
    </row>
    <row r="4" spans="1:4" x14ac:dyDescent="0.25">
      <c r="A4" s="2" t="s">
        <v>8</v>
      </c>
      <c r="B4" s="2"/>
      <c r="C4" s="3"/>
    </row>
    <row r="5" spans="1:4" x14ac:dyDescent="0.25">
      <c r="A5" s="4"/>
      <c r="B5" s="4"/>
      <c r="C5" s="3"/>
    </row>
    <row r="6" spans="1:4" x14ac:dyDescent="0.25">
      <c r="A6" s="4" t="s">
        <v>6</v>
      </c>
      <c r="B6" s="4"/>
      <c r="C6" s="5">
        <v>45382</v>
      </c>
    </row>
    <row r="7" spans="1:4" x14ac:dyDescent="0.25">
      <c r="A7" s="4"/>
      <c r="B7" s="4"/>
      <c r="C7" s="3"/>
    </row>
    <row r="8" spans="1:4" x14ac:dyDescent="0.25">
      <c r="A8" s="17" t="s">
        <v>13</v>
      </c>
      <c r="B8" s="18">
        <v>45382</v>
      </c>
      <c r="C8" s="3"/>
    </row>
    <row r="9" spans="1:4" x14ac:dyDescent="0.25">
      <c r="A9" s="6"/>
      <c r="B9" s="6"/>
      <c r="C9" s="3"/>
    </row>
    <row r="10" spans="1:4" x14ac:dyDescent="0.25">
      <c r="A10" s="4" t="s">
        <v>5</v>
      </c>
      <c r="B10" s="4"/>
      <c r="C10" s="7">
        <v>3348.11</v>
      </c>
    </row>
    <row r="11" spans="1:4" x14ac:dyDescent="0.25">
      <c r="A11" s="4" t="s">
        <v>12</v>
      </c>
      <c r="B11" s="6"/>
      <c r="C11" s="3">
        <v>3457.22</v>
      </c>
    </row>
    <row r="12" spans="1:4" x14ac:dyDescent="0.25">
      <c r="A12" s="4" t="s">
        <v>16</v>
      </c>
      <c r="B12" s="4"/>
      <c r="C12" s="7">
        <v>8947</v>
      </c>
    </row>
    <row r="13" spans="1:4" x14ac:dyDescent="0.25">
      <c r="A13" s="4"/>
      <c r="B13" s="4"/>
      <c r="C13" s="8"/>
      <c r="D13" s="3">
        <f>SUM(C10:C12)</f>
        <v>15752.33</v>
      </c>
    </row>
    <row r="14" spans="1:4" x14ac:dyDescent="0.25">
      <c r="A14" s="4"/>
      <c r="B14" s="4"/>
      <c r="C14" s="3"/>
    </row>
    <row r="15" spans="1:4" x14ac:dyDescent="0.25">
      <c r="A15" s="4" t="s">
        <v>0</v>
      </c>
      <c r="B15" s="4"/>
      <c r="C15" s="3"/>
    </row>
    <row r="16" spans="1:4" x14ac:dyDescent="0.25">
      <c r="A16" s="4" t="s">
        <v>1</v>
      </c>
      <c r="B16" s="9"/>
      <c r="C16" s="10">
        <v>0</v>
      </c>
    </row>
    <row r="17" spans="1:4" x14ac:dyDescent="0.25">
      <c r="A17" s="4"/>
      <c r="B17" s="4"/>
      <c r="C17" s="4"/>
    </row>
    <row r="18" spans="1:4" x14ac:dyDescent="0.25">
      <c r="A18" s="4"/>
      <c r="B18" s="9"/>
      <c r="C18" s="10"/>
    </row>
    <row r="19" spans="1:4" x14ac:dyDescent="0.25">
      <c r="A19" s="4"/>
      <c r="B19" s="4"/>
      <c r="C19" s="8"/>
      <c r="D19" s="3">
        <f>SUM(C15:C18)</f>
        <v>0</v>
      </c>
    </row>
    <row r="20" spans="1:4" x14ac:dyDescent="0.25">
      <c r="A20" s="4"/>
      <c r="B20" s="4"/>
      <c r="C20" s="3"/>
    </row>
    <row r="21" spans="1:4" ht="16.5" thickBot="1" x14ac:dyDescent="0.3">
      <c r="A21" s="16" t="s">
        <v>14</v>
      </c>
      <c r="B21" s="19">
        <f>SUM(B8)</f>
        <v>45382</v>
      </c>
      <c r="C21" s="3"/>
      <c r="D21" s="11">
        <f>+D13-D19</f>
        <v>15752.33</v>
      </c>
    </row>
    <row r="22" spans="1:4" ht="16.5" thickTop="1" x14ac:dyDescent="0.25">
      <c r="A22" s="4"/>
      <c r="B22" s="4"/>
      <c r="C22" s="3"/>
    </row>
    <row r="23" spans="1:4" x14ac:dyDescent="0.25">
      <c r="A23" s="4"/>
      <c r="B23" s="4"/>
      <c r="C23" s="3"/>
      <c r="D23" s="12"/>
    </row>
    <row r="24" spans="1:4" x14ac:dyDescent="0.25">
      <c r="A24" s="2" t="s">
        <v>2</v>
      </c>
      <c r="B24" s="4"/>
      <c r="C24" s="3"/>
      <c r="D24" s="12"/>
    </row>
    <row r="25" spans="1:4" x14ac:dyDescent="0.25">
      <c r="A25" s="4"/>
      <c r="B25" s="4"/>
      <c r="C25" s="3"/>
      <c r="D25" s="12"/>
    </row>
    <row r="26" spans="1:4" x14ac:dyDescent="0.25">
      <c r="A26" s="4" t="s">
        <v>10</v>
      </c>
      <c r="B26" s="4"/>
      <c r="C26" s="3"/>
      <c r="D26" s="14">
        <v>11536.94</v>
      </c>
    </row>
    <row r="27" spans="1:4" x14ac:dyDescent="0.25">
      <c r="A27" s="4" t="s">
        <v>17</v>
      </c>
      <c r="B27" s="4"/>
      <c r="C27" s="3"/>
      <c r="D27" s="14">
        <v>3457.22</v>
      </c>
    </row>
    <row r="28" spans="1:4" x14ac:dyDescent="0.25">
      <c r="A28" s="4" t="s">
        <v>18</v>
      </c>
      <c r="B28" s="4"/>
      <c r="C28" s="3"/>
      <c r="D28" s="14">
        <v>0</v>
      </c>
    </row>
    <row r="29" spans="1:4" x14ac:dyDescent="0.25">
      <c r="A29" s="2" t="s">
        <v>11</v>
      </c>
      <c r="B29" s="2"/>
      <c r="C29" s="12"/>
      <c r="D29" s="15">
        <f>SUM(D26:D28)</f>
        <v>14994.16</v>
      </c>
    </row>
    <row r="30" spans="1:4" x14ac:dyDescent="0.25">
      <c r="A30" s="4" t="s">
        <v>3</v>
      </c>
      <c r="B30" s="4"/>
      <c r="C30" s="3"/>
      <c r="D30" s="7">
        <v>20985.78</v>
      </c>
    </row>
    <row r="31" spans="1:4" x14ac:dyDescent="0.25">
      <c r="A31" s="4" t="s">
        <v>4</v>
      </c>
      <c r="B31" s="4"/>
      <c r="C31" s="3"/>
      <c r="D31" s="7">
        <v>20227.61</v>
      </c>
    </row>
    <row r="32" spans="1:4" x14ac:dyDescent="0.25">
      <c r="A32" s="4"/>
      <c r="B32" s="4"/>
      <c r="C32" s="3"/>
      <c r="D32" s="12"/>
    </row>
    <row r="33" spans="1:9" s="4" customFormat="1" ht="16.5" thickBot="1" x14ac:dyDescent="0.3">
      <c r="A33" s="16" t="s">
        <v>15</v>
      </c>
      <c r="B33" s="20">
        <f>SUM(B8)</f>
        <v>45382</v>
      </c>
      <c r="C33" s="3"/>
      <c r="D33" s="11">
        <f>+D29+D30-D31</f>
        <v>15752.330000000002</v>
      </c>
      <c r="F33" s="1"/>
      <c r="G33" s="1"/>
      <c r="H33" s="1"/>
      <c r="I33" s="1"/>
    </row>
    <row r="34" spans="1:9" ht="16.5" thickTop="1" x14ac:dyDescent="0.25"/>
    <row r="35" spans="1:9" x14ac:dyDescent="0.25">
      <c r="A35" s="4"/>
      <c r="B35" s="4"/>
    </row>
    <row r="36" spans="1:9" x14ac:dyDescent="0.25">
      <c r="A36" s="4"/>
      <c r="B36" s="4"/>
      <c r="D36" s="3">
        <f>D33-D21</f>
        <v>0</v>
      </c>
    </row>
    <row r="37" spans="1:9" x14ac:dyDescent="0.25">
      <c r="A37" s="4"/>
      <c r="B37" s="4"/>
    </row>
    <row r="40" spans="1:9" x14ac:dyDescent="0.25">
      <c r="A40" s="2"/>
      <c r="B40" s="2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</vt:lpstr>
      <vt:lpstr>'Bank Recon'!Print_Area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 Petersen</dc:creator>
  <cp:lastModifiedBy>Charlotte Rust Parish Clerk</cp:lastModifiedBy>
  <cp:revision/>
  <cp:lastPrinted>2022-04-02T11:33:48Z</cp:lastPrinted>
  <dcterms:created xsi:type="dcterms:W3CDTF">2012-08-13T19:33:46Z</dcterms:created>
  <dcterms:modified xsi:type="dcterms:W3CDTF">2024-06-07T10:08:37Z</dcterms:modified>
</cp:coreProperties>
</file>